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053_Didaktické pomůcky informatiky\01.Příprava\"/>
    </mc:Choice>
  </mc:AlternateContent>
  <xr:revisionPtr revIDLastSave="0" documentId="13_ncr:1_{71495435-1B11-423A-B5AD-1FED1B73996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ech.spec." sheetId="1" r:id="rId1"/>
    <sheet name="List4" sheetId="2" state="hidden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E95" i="1"/>
  <c r="E97" i="1" s="1"/>
  <c r="E83" i="1"/>
  <c r="E85" i="1" s="1"/>
  <c r="E65" i="1"/>
  <c r="E67" i="1" s="1"/>
  <c r="D10" i="1"/>
  <c r="B48" i="1"/>
  <c r="E47" i="1" s="1"/>
  <c r="B47" i="1"/>
  <c r="B46" i="1"/>
  <c r="B42" i="1"/>
  <c r="E41" i="1" s="1"/>
  <c r="B41" i="1"/>
  <c r="B40" i="1"/>
  <c r="B34" i="1"/>
  <c r="B35" i="1"/>
  <c r="B72" i="1"/>
  <c r="E71" i="1" s="1"/>
  <c r="E73" i="1" s="1"/>
  <c r="B71" i="1"/>
  <c r="B70" i="1"/>
  <c r="B66" i="1"/>
  <c r="B65" i="1"/>
  <c r="B64" i="1"/>
  <c r="B60" i="1"/>
  <c r="E59" i="1" s="1"/>
  <c r="E61" i="1" s="1"/>
  <c r="B59" i="1"/>
  <c r="B58" i="1"/>
  <c r="B54" i="1"/>
  <c r="E53" i="1" s="1"/>
  <c r="B53" i="1"/>
  <c r="B52" i="1"/>
  <c r="B36" i="1"/>
  <c r="E35" i="1" s="1"/>
  <c r="B30" i="1"/>
  <c r="E29" i="1" s="1"/>
  <c r="B29" i="1"/>
  <c r="B28" i="1"/>
  <c r="B78" i="1"/>
  <c r="E77" i="1" s="1"/>
  <c r="B77" i="1"/>
  <c r="B76" i="1"/>
  <c r="B84" i="1"/>
  <c r="B83" i="1"/>
  <c r="B82" i="1"/>
  <c r="B90" i="1"/>
  <c r="E89" i="1" s="1"/>
  <c r="E91" i="1" s="1"/>
  <c r="B89" i="1"/>
  <c r="B88" i="1"/>
  <c r="B96" i="1"/>
  <c r="B95" i="1"/>
  <c r="B94" i="1"/>
  <c r="B100" i="1"/>
  <c r="B102" i="1"/>
  <c r="E101" i="1" s="1"/>
  <c r="B101" i="1"/>
  <c r="E79" i="1" l="1"/>
  <c r="E18" i="1"/>
  <c r="E103" i="1"/>
  <c r="E22" i="1"/>
  <c r="E37" i="1"/>
  <c r="E11" i="1"/>
  <c r="E43" i="1"/>
  <c r="E12" i="1"/>
  <c r="E49" i="1"/>
  <c r="E13" i="1"/>
  <c r="E55" i="1"/>
  <c r="E14" i="1"/>
  <c r="E10" i="1"/>
  <c r="E31" i="1"/>
  <c r="E21" i="1"/>
  <c r="E17" i="1"/>
  <c r="E20" i="1"/>
  <c r="E16" i="1"/>
  <c r="E15" i="1"/>
  <c r="E19" i="1"/>
  <c r="F24" i="1"/>
  <c r="E24" i="1" l="1"/>
</calcChain>
</file>

<file path=xl/sharedStrings.xml><?xml version="1.0" encoding="utf-8"?>
<sst xmlns="http://schemas.openxmlformats.org/spreadsheetml/2006/main" count="158" uniqueCount="59">
  <si>
    <t xml:space="preserve">Příloha č.1  Podrobná specifikace položek </t>
  </si>
  <si>
    <t>Položka</t>
  </si>
  <si>
    <t>Předmět</t>
  </si>
  <si>
    <t>Ks</t>
  </si>
  <si>
    <t>Cena za kus bez DPH</t>
  </si>
  <si>
    <t>1A</t>
  </si>
  <si>
    <t>Robot pro výuku Společensko emočních kompetencí na ZŠ</t>
  </si>
  <si>
    <t>1B</t>
  </si>
  <si>
    <t>Robot pro výuku dětí se SVP na ZŠ</t>
  </si>
  <si>
    <t>1C</t>
  </si>
  <si>
    <t>1D</t>
  </si>
  <si>
    <t>Robot pro výuku algoritmizace v MŠ</t>
  </si>
  <si>
    <t>1E</t>
  </si>
  <si>
    <t>Robot pro venkovní vyučování informatiky dle RVP 2021 v platném znění</t>
  </si>
  <si>
    <t>Plastová didaktická stavebnice pro 1. stupeň ZŠ</t>
  </si>
  <si>
    <t>Plastová didaktická stavebnice pro 2. stupeň ZŠ</t>
  </si>
  <si>
    <t>Robotická výuková pomůcka</t>
  </si>
  <si>
    <t>Robotická výuková stavebnice</t>
  </si>
  <si>
    <t>Polytechnická hliníková stavebnice</t>
  </si>
  <si>
    <t>Nabídková cena celkem bez DPH</t>
  </si>
  <si>
    <t>Nabídková cena bez DPH za kus (Kč)</t>
  </si>
  <si>
    <t>Počet kusů</t>
  </si>
  <si>
    <t>Nabídková cena celkem včetně DPH</t>
  </si>
  <si>
    <t>Minimální konfigurace:</t>
  </si>
  <si>
    <t>ano/ne</t>
  </si>
  <si>
    <t>Jedná se o základní výukovou robotickou sadu pro děti od 3 let. Díky inovativní technologii a široké škále mezipředmětových interaktivních map se děti mohou naučit základní koncepty kódování a manipulovat s robotem tak, aby vytvářel příběhy chytrým způsobem. Sada obsahuje: 6  x robot, 12 x montážní příslušenství, 12 x omyvatelné fixy, 18 x oboustranná mapa, 1 x kniha výzev, 1 x konfigurační karta, 1 x rychlý průvodce nálepkami s popisky, 3 x nálepky s popisem, 6 x příkazové karty, 1 x uživatelská příručka, 2 x papírová řemesla, 1 x karta s aktivitami, 6 x USB-C kabel</t>
  </si>
  <si>
    <t>Programovatelný robot pro venkovní použití. Robot je jako stvořený do těžších podmínek a umí se vypořádat s různými druhy terénu – včetně písku, štěrku, bláta, trávy, a dokonce i vody. Sada obsahuje: Robota, který má bluethoot, 3 řežimy nastavení, lze ho ovládat buď pomocí tabletů nebo QR kódů a má paměť až 256 kroků. Robot je napájen vestavěnou baterií, kterou můžete snadno dobíjet pomocí kabelu s konektorem DC 5.5×2.1 mm, který je součástí balení. LED kroužek pro zobrazení úrovně nabití. Zdarma ke stažení aplikace (Android a iOS). Zaznamenatelné zprávy pro potvrzení, kdy byly zadány příkazy. estavěné senzory vzdálenosti, aby se zabránilo překážkám. Vestavěný úložný prostor pro uložení a přepravu předmětů.</t>
  </si>
  <si>
    <t>min. 449 dílků, praktický zásobník a tácky pro třídění kostiček, sada náhradních dílů, mini figurky - různé osobnosti a vlastnosti, se kterými se děti ztotožní, spojka - umožňuje spojení kreativních modelů se zařízeními a prvky technické povahy, podložka 16 x 16 - základna pro stavění modelů, řídíci kostka s dobíjecí baterií - možnost propojení s motory, čidly a dalšími prvky s technologii Bluetooth, torzní kolo, barevná světelná matrice 3 x 3 - umožňuje samostatné programování každého z devíti pixelů a vytváření vzorů a animací v celkem 10 barvách, barevné čidlo - identifikuje barvy, zajišťuje reakci modelů na okolí, doplňky - ozdoby a doplňkové kreativní kostičky obohacují příběhy o zábavné prvky, 2x motor. Volně stažitelná aplikaca na stránkách výrobce pro Win/Android/MacOS/iOS.</t>
  </si>
  <si>
    <t>didaktická sada vhodná pro výuku STEM na 2. stupni ZŠ s min. 520 dílky v praktickém zásobníku s tácky pro třídění kostiček, řídíci kostka s dobíjecí baterií- možnost propojení s motory, čidly a dalšími prvky s technologii Bluetooth, součástí řídící kostky je 6 vstupně/výstních portů, LED matrice 5x5 a 6-osovým gyroskopovým reproduktorem. Dále pak sada obsahuje velký motor, 2x menší motory, snímač vzdálenosti, čidlo barev, snímač síly. USB kabel pro napájení řídícií kostky z PC. Součástí jsou vytvořené scénáře min. 45 hodin výuky. Volně stažitelná aplikaca na stránkách výrobce pro Win/Android/MacOS/iOS.</t>
  </si>
  <si>
    <t>Třídní sada obsahuje min. 18x robot (v různých barevných provedeních po 6ks), který umožňuje zapojit do informatického myšlení, algoritmizace a kódování všechny žáky od MŠ, přes ZŠ až po gymnázia a odborné střední školy. Žáky provází úrovněmi algoritmizace v prostředí blokového programování založeným na Scratchi, nebo programování založené na Pythonu a C++. Příslušenství min. 3x: nabíjecí boxy, herní pole, boxy na uskladnění.</t>
  </si>
  <si>
    <t>Třídní sada obsahuje min. 15x robotickou výukovou stavebnici (každá sada
obsahuje min. 280 konstrukčních a pohybových dílů, min. 3 motory, min. 2 senzory, elektromagnet
a mozek robota s nabíjecí baterií). Dále potom min. 3x (sadu konstrukčních dílů navíc). Vše uloženo v
plastových boxech/organizátorech součástek. Součástí dodávky je sw aplikace (založenou na Scratch - graficky orientované programování).</t>
  </si>
  <si>
    <t>Třídní sada obsahuje min. 15x robotickou výukovou stavebnici (každá sada obsahuje min. 500 plastových konstrukčních a pohybových dílů, min. 3 motory, min. 4 senzory, mozek robota s nabíjecí baterií a nabíječkou, dálkový ovladač s LCD displejem a min. 8 I/O porty pro připojení senzorů nebo motorů, sada je uložena v plastovém přenosném boxu), min. 3x (plastové herní pole, sadu náhradních dílů, nabíječky baterií robota a ovladače). Součástí dodávky je sw aplikace.</t>
  </si>
  <si>
    <t>profilová hlíníková stavebnice obsahující set tří sad, které každá obsahuje návod na sestavení 12 vozítek, 5 vozítek s elektro prvky, 5 mechanických konstrukcí, 20 studentských výzev a dalších možností vlastních výtvorů. Vozítka mají, dle konstrukce, dostatečnou nosnost pro převoz dětí ve věku 6 - 18 let, min. 1 157 dílů v přehledných organizačních boxech, obsahuje 8x kolo 4" (10 cm), 6x kolo 6" (15 cm), 4x kolo 8" (20 cm), 1x elektro motor, baterie lithium-iontová o kapacitě min. 4Ah, převodový řemen pedály, kotoučová brzda a další prvky.</t>
  </si>
  <si>
    <t>Požaduji</t>
  </si>
  <si>
    <t>Ekonomická výhodnost nabídky</t>
  </si>
  <si>
    <t>Nepožaduji</t>
  </si>
  <si>
    <t>Nadlimitní veřejná zakázka</t>
  </si>
  <si>
    <t>Užší řízení</t>
  </si>
  <si>
    <t>2A</t>
  </si>
  <si>
    <t>3A</t>
  </si>
  <si>
    <t>4A</t>
  </si>
  <si>
    <t>4B</t>
  </si>
  <si>
    <t>5A</t>
  </si>
  <si>
    <t>5B</t>
  </si>
  <si>
    <t>5C</t>
  </si>
  <si>
    <t>6A</t>
  </si>
  <si>
    <t>Robot je určen pro výuku SEL (společensko-emoční učení), kde je tedy určen pro koordinovanou výuku a rozvojové strategie se zaměřením na emoce žáků. Což umožňuje, aby se žáci naučili lépe vypořádat se složitějšími problémy, poznat sami sebe i své okolí a lépe pracovat v kolektivu. Sada obsahuje: robota, min. 50 scénářů aktivit, 2x edukační podložky, 5x sada obrázků. Robot a aktivační doplňky musí být kompatibilní s položkami ve skupině 1.</t>
  </si>
  <si>
    <t>Robot pro speciální vzdělávací potřeby je určen pro koordinovanou výuku a rozvojové strategie zaměřené na individuální potřeby žáků. Sada obsahuje: 1x robota, 2x podložka k robotu, min. 50x pracovní list, 5x sada obrázků doplňujících cvičení: piktogramy pro komunikaci (na bázi AAC - alternativní a augmentativní komunikace), emoce, předměty každodenní potřeby, symboly z aplikace, čísla a písmena, prostorové souvislosti, tvary, velikosti, barvy. Robot a aktivační doplňky musí být kompatibilní s položkami ve skupině 1.</t>
  </si>
  <si>
    <t>Robot pro výuky fyzikálních disciplín je určen pro provádění experimentů z oblasti základní fyziky. Sada obsahuje:  Organizátor, 2x robot, 2x USB kabel, min. 10 plánů lekcí, Měřidlo síly (10 N), Měřidlo síly (5 N), 2x posuvné měřidlo, svítilna, 2x pravítko 20 cm, závaží (10 x 100 g), stopky, lupa, 2x Třmen, modul pro propojení s počítačem. Robot a aktivační doplňky musí být kompatibilní s položkami ve skupině 1.</t>
  </si>
  <si>
    <t>Každá sada obsahuje:  4x robot s nabíječkou, 2x sada 5 učebnic pro výuku základů programování a pro výuku základů umělé inteligence, přístup k internetové databázi materiálů a příprav hodin (průřezových, k výuce kódování a k aktivitám s mikropočítačem), 4x modul pro propojení s počítačem, 2x sada 3 podložek pro pohyb robota (smart city, storytelling, souřadnice), 2x sada pomůcek pro seznámení s umělou inteligencí, 4x sada úchytů pro upevnění tabletu, 2x sada kartiček se symboly z aplikace (pro výuku kódování), 2x sada masek (DIY - udělej si sám, s potiskem), roboti umožňují integraci s příslušným počítačovým softwarem a umožňují dálkové ovládání pohybu robota prostřednictvím mobilních zařízení, roboti umožňují programování na různých úrovních, pomocí různých jazyků (blokové i textové). Robot a aktivační doplňky musí být kompatibilní s položkami ve skupině 1.</t>
  </si>
  <si>
    <t>Roboti pro výuku ekologie</t>
  </si>
  <si>
    <t>Roboti pro Výuku dle RVP 2021 v platném znění</t>
  </si>
  <si>
    <t>Roboti pro výuku dětí v oblasti experimentů a měření</t>
  </si>
  <si>
    <t>Robot pro výuky ekologie s motivačními prvky. Sada obsahuje:  Organizátor, 2x robot, 2x USB kabel, min. 10 plánů lekcí, modul pro propojení s počítačem. Robot a aktivační doplňky musí být kompatibilní s položkami ve skupině 1.</t>
  </si>
  <si>
    <t>Předpokládaná cena celkem bez DPH</t>
  </si>
  <si>
    <t>Cena celkem za položku bez DPH</t>
  </si>
  <si>
    <t>Suma bez DPH</t>
  </si>
  <si>
    <t>Uchazeč vyplní/upravuje pouze zelená pole tabulky</t>
  </si>
  <si>
    <t>DPH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</si>
</sst>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&quot; Kč&quot;"/>
    <numFmt numFmtId="165" formatCode="#,##0.00&quot; Kč&quot;;[Red]\-#,##0.00&quot; Kč&quot;"/>
  </numFmts>
  <fonts count="12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22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rgb="FF33CCCC"/>
      </patternFill>
    </fill>
    <fill>
      <patternFill patternType="solid">
        <fgColor theme="7"/>
        <bgColor rgb="FFFFFF00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8"/>
    <xf numFmtId="0" fontId="5" fillId="0" borderId="1" xfId="8" applyFont="1" applyBorder="1" applyAlignment="1">
      <alignment horizontal="center"/>
    </xf>
    <xf numFmtId="0" fontId="5" fillId="2" borderId="1" xfId="8" applyFont="1" applyFill="1" applyBorder="1" applyAlignment="1">
      <alignment horizontal="center" wrapText="1"/>
    </xf>
    <xf numFmtId="165" fontId="6" fillId="2" borderId="1" xfId="8" applyNumberFormat="1" applyFont="1" applyFill="1" applyBorder="1" applyAlignment="1">
      <alignment wrapText="1"/>
    </xf>
    <xf numFmtId="0" fontId="6" fillId="3" borderId="1" xfId="8" applyFont="1" applyFill="1" applyBorder="1" applyAlignment="1">
      <alignment wrapText="1"/>
    </xf>
    <xf numFmtId="164" fontId="6" fillId="3" borderId="1" xfId="8" applyNumberFormat="1" applyFont="1" applyFill="1" applyBorder="1" applyAlignment="1">
      <alignment wrapText="1"/>
    </xf>
    <xf numFmtId="0" fontId="5" fillId="4" borderId="4" xfId="0" applyFont="1" applyFill="1" applyBorder="1" applyAlignment="1">
      <alignment horizontal="left"/>
    </xf>
    <xf numFmtId="0" fontId="5" fillId="4" borderId="3" xfId="8" applyFont="1" applyFill="1" applyBorder="1" applyAlignment="1">
      <alignment vertical="top" wrapText="1"/>
    </xf>
    <xf numFmtId="0" fontId="5" fillId="4" borderId="6" xfId="8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vertical="top" wrapText="1"/>
    </xf>
    <xf numFmtId="0" fontId="5" fillId="7" borderId="1" xfId="8" applyFont="1" applyFill="1" applyBorder="1" applyAlignment="1">
      <alignment horizontal="center"/>
    </xf>
    <xf numFmtId="44" fontId="4" fillId="0" borderId="0" xfId="10"/>
    <xf numFmtId="0" fontId="5" fillId="0" borderId="1" xfId="8" applyFont="1" applyBorder="1" applyAlignment="1">
      <alignment horizontal="left" wrapText="1"/>
    </xf>
    <xf numFmtId="0" fontId="6" fillId="0" borderId="0" xfId="8" applyFont="1" applyAlignment="1">
      <alignment wrapText="1"/>
    </xf>
    <xf numFmtId="0" fontId="10" fillId="0" borderId="0" xfId="11" applyAlignment="1">
      <alignment vertical="center"/>
    </xf>
    <xf numFmtId="164" fontId="7" fillId="6" borderId="5" xfId="8" applyNumberFormat="1" applyFont="1" applyFill="1" applyBorder="1" applyAlignment="1">
      <alignment horizontal="center" vertical="top" wrapText="1"/>
    </xf>
    <xf numFmtId="44" fontId="5" fillId="4" borderId="6" xfId="10" applyFont="1" applyFill="1" applyBorder="1" applyAlignment="1">
      <alignment horizontal="left" vertical="top" wrapText="1"/>
    </xf>
    <xf numFmtId="165" fontId="6" fillId="9" borderId="1" xfId="8" applyNumberFormat="1" applyFont="1" applyFill="1" applyBorder="1" applyAlignment="1">
      <alignment wrapText="1"/>
    </xf>
    <xf numFmtId="0" fontId="5" fillId="10" borderId="1" xfId="8" applyFont="1" applyFill="1" applyBorder="1" applyAlignment="1">
      <alignment horizontal="center" wrapText="1"/>
    </xf>
    <xf numFmtId="164" fontId="6" fillId="10" borderId="2" xfId="8" applyNumberFormat="1" applyFont="1" applyFill="1" applyBorder="1" applyAlignment="1">
      <alignment horizontal="center" wrapText="1"/>
    </xf>
    <xf numFmtId="0" fontId="5" fillId="10" borderId="1" xfId="8" applyFont="1" applyFill="1" applyBorder="1" applyAlignment="1">
      <alignment horizontal="center"/>
    </xf>
    <xf numFmtId="0" fontId="6" fillId="0" borderId="1" xfId="8" applyFont="1" applyFill="1" applyBorder="1" applyAlignment="1">
      <alignment wrapText="1"/>
    </xf>
    <xf numFmtId="0" fontId="5" fillId="11" borderId="1" xfId="8" applyFont="1" applyFill="1" applyBorder="1" applyAlignment="1">
      <alignment horizontal="center"/>
    </xf>
    <xf numFmtId="164" fontId="5" fillId="12" borderId="1" xfId="8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49" fontId="8" fillId="4" borderId="4" xfId="0" applyNumberFormat="1" applyFont="1" applyFill="1" applyBorder="1" applyAlignment="1">
      <alignment horizontal="left" vertical="top" wrapText="1"/>
    </xf>
    <xf numFmtId="49" fontId="8" fillId="4" borderId="5" xfId="0" applyNumberFormat="1" applyFont="1" applyFill="1" applyBorder="1" applyAlignment="1">
      <alignment horizontal="left" vertical="top" wrapText="1"/>
    </xf>
    <xf numFmtId="0" fontId="7" fillId="6" borderId="6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 vertical="top" wrapText="1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11" fillId="8" borderId="3" xfId="0" applyFont="1" applyFill="1" applyBorder="1" applyAlignment="1">
      <alignment horizontal="center" wrapText="1"/>
    </xf>
    <xf numFmtId="0" fontId="11" fillId="8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top" wrapText="1"/>
    </xf>
    <xf numFmtId="44" fontId="4" fillId="0" borderId="0" xfId="10" applyAlignment="1">
      <alignment horizontal="center" vertical="center"/>
    </xf>
  </cellXfs>
  <cellStyles count="12">
    <cellStyle name="Hypertextový odkaz" xfId="11" builtinId="8"/>
    <cellStyle name="Hypertextový odkaz 2" xfId="1" xr:uid="{00000000-0005-0000-0000-000000000000}"/>
    <cellStyle name="Hypertextový odkaz 3" xfId="2" xr:uid="{00000000-0005-0000-0000-000001000000}"/>
    <cellStyle name="Hypertextový odkaz 4" xfId="3" xr:uid="{00000000-0005-0000-0000-000002000000}"/>
    <cellStyle name="Měna" xfId="10" builtinId="4"/>
    <cellStyle name="Normální" xfId="0" builtinId="0"/>
    <cellStyle name="Normální 2" xfId="4" xr:uid="{00000000-0005-0000-0000-000004000000}"/>
    <cellStyle name="Normální 2 2" xfId="9" xr:uid="{00000000-0005-0000-0000-000005000000}"/>
    <cellStyle name="Normální 3" xfId="5" xr:uid="{00000000-0005-0000-0000-000006000000}"/>
    <cellStyle name="Normální 4" xfId="6" xr:uid="{00000000-0005-0000-0000-000007000000}"/>
    <cellStyle name="Normální 5" xfId="7" xr:uid="{00000000-0005-0000-0000-000008000000}"/>
    <cellStyle name="Normální 6" xfId="8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1457640</xdr:colOff>
      <xdr:row>0</xdr:row>
      <xdr:rowOff>38160</xdr:rowOff>
    </xdr:from>
    <xdr:to>
      <xdr:col>4</xdr:col>
      <xdr:colOff>408120</xdr:colOff>
      <xdr:row>7</xdr:row>
      <xdr:rowOff>110640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10000" y="38160"/>
          <a:ext cx="1496880" cy="1283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LS888"/>
  <sheetViews>
    <sheetView tabSelected="1" topLeftCell="A82" zoomScale="75" zoomScaleNormal="115" workbookViewId="0">
      <selection activeCell="E105" sqref="E105"/>
    </sheetView>
  </sheetViews>
  <sheetFormatPr defaultColWidth="14.42578125" defaultRowHeight="15" x14ac:dyDescent="0.25"/>
  <cols>
    <col min="1" max="1" width="36.42578125" style="1" customWidth="1"/>
    <col min="2" max="2" width="42.7109375" style="1" customWidth="1"/>
    <col min="3" max="3" width="73.140625" style="1" customWidth="1"/>
    <col min="4" max="4" width="36.28515625" style="1" customWidth="1"/>
    <col min="5" max="5" width="23.7109375" style="1" customWidth="1"/>
    <col min="6" max="6" width="23.140625" style="1" customWidth="1"/>
    <col min="7" max="7" width="15.5703125" style="1" bestFit="1" customWidth="1"/>
    <col min="8" max="9" width="8.7109375" style="1" customWidth="1"/>
    <col min="10" max="1007" width="14.42578125" style="1"/>
  </cols>
  <sheetData>
    <row r="7" spans="1:8" x14ac:dyDescent="0.25">
      <c r="A7" s="38" t="s">
        <v>0</v>
      </c>
      <c r="B7" s="38"/>
      <c r="C7" s="38"/>
      <c r="D7" s="38"/>
      <c r="E7" s="38"/>
    </row>
    <row r="8" spans="1:8" x14ac:dyDescent="0.25">
      <c r="A8" s="39"/>
      <c r="B8" s="39"/>
      <c r="C8" s="39"/>
      <c r="D8" s="39"/>
      <c r="E8" s="39"/>
    </row>
    <row r="9" spans="1:8" ht="29.1" customHeight="1" x14ac:dyDescent="0.25">
      <c r="A9" s="23" t="s">
        <v>1</v>
      </c>
      <c r="B9" s="23" t="s">
        <v>2</v>
      </c>
      <c r="C9" s="23" t="s">
        <v>3</v>
      </c>
      <c r="D9" s="21" t="s">
        <v>4</v>
      </c>
      <c r="E9" s="19" t="s">
        <v>55</v>
      </c>
      <c r="F9" s="3" t="s">
        <v>54</v>
      </c>
    </row>
    <row r="10" spans="1:8" ht="29.1" customHeight="1" x14ac:dyDescent="0.25">
      <c r="A10" s="2" t="s">
        <v>5</v>
      </c>
      <c r="B10" s="13" t="s">
        <v>6</v>
      </c>
      <c r="C10" s="2">
        <v>2</v>
      </c>
      <c r="D10" s="20">
        <f>E28</f>
        <v>0</v>
      </c>
      <c r="E10" s="20">
        <f>E29</f>
        <v>0</v>
      </c>
      <c r="F10" s="24">
        <v>21486</v>
      </c>
      <c r="G10" s="43"/>
      <c r="H10" s="15"/>
    </row>
    <row r="11" spans="1:8" ht="29.1" customHeight="1" x14ac:dyDescent="0.25">
      <c r="A11" s="2" t="s">
        <v>7</v>
      </c>
      <c r="B11" s="13" t="s">
        <v>8</v>
      </c>
      <c r="C11" s="2">
        <v>2</v>
      </c>
      <c r="D11" s="20">
        <f>E34</f>
        <v>0</v>
      </c>
      <c r="E11" s="20">
        <f>E35</f>
        <v>0</v>
      </c>
      <c r="F11" s="24">
        <v>21486</v>
      </c>
      <c r="G11" s="43"/>
      <c r="H11" s="15"/>
    </row>
    <row r="12" spans="1:8" ht="29.1" customHeight="1" x14ac:dyDescent="0.25">
      <c r="A12" s="2" t="s">
        <v>9</v>
      </c>
      <c r="B12" s="13" t="s">
        <v>52</v>
      </c>
      <c r="C12" s="2">
        <v>2</v>
      </c>
      <c r="D12" s="20">
        <f>E40</f>
        <v>0</v>
      </c>
      <c r="E12" s="20">
        <f>E41</f>
        <v>0</v>
      </c>
      <c r="F12" s="24">
        <v>27125.619834710746</v>
      </c>
      <c r="G12" s="43"/>
      <c r="H12" s="15"/>
    </row>
    <row r="13" spans="1:8" ht="29.1" customHeight="1" x14ac:dyDescent="0.25">
      <c r="A13" s="2" t="s">
        <v>10</v>
      </c>
      <c r="B13" s="13" t="s">
        <v>50</v>
      </c>
      <c r="C13" s="2">
        <v>2</v>
      </c>
      <c r="D13" s="20">
        <f>E46</f>
        <v>0</v>
      </c>
      <c r="E13" s="20">
        <f>E47</f>
        <v>0</v>
      </c>
      <c r="F13" s="24">
        <v>27126</v>
      </c>
      <c r="G13" s="43"/>
      <c r="H13" s="15"/>
    </row>
    <row r="14" spans="1:8" ht="29.1" customHeight="1" x14ac:dyDescent="0.25">
      <c r="A14" s="2" t="s">
        <v>12</v>
      </c>
      <c r="B14" s="13" t="s">
        <v>51</v>
      </c>
      <c r="C14" s="2">
        <v>2</v>
      </c>
      <c r="D14" s="20">
        <f>E52</f>
        <v>0</v>
      </c>
      <c r="E14" s="20">
        <f>E53</f>
        <v>0</v>
      </c>
      <c r="F14" s="24">
        <v>125620</v>
      </c>
      <c r="G14" s="43"/>
      <c r="H14" s="15"/>
    </row>
    <row r="15" spans="1:8" ht="29.1" customHeight="1" x14ac:dyDescent="0.25">
      <c r="A15" s="2" t="s">
        <v>38</v>
      </c>
      <c r="B15" s="13" t="s">
        <v>11</v>
      </c>
      <c r="C15" s="2">
        <v>4</v>
      </c>
      <c r="D15" s="20">
        <f>E58</f>
        <v>0</v>
      </c>
      <c r="E15" s="20">
        <f>E59</f>
        <v>0</v>
      </c>
      <c r="F15" s="24">
        <v>65760</v>
      </c>
      <c r="G15" s="43"/>
      <c r="H15" s="15"/>
    </row>
    <row r="16" spans="1:8" ht="29.1" customHeight="1" x14ac:dyDescent="0.25">
      <c r="A16" s="2" t="s">
        <v>39</v>
      </c>
      <c r="B16" s="14" t="s">
        <v>13</v>
      </c>
      <c r="C16" s="2">
        <v>5</v>
      </c>
      <c r="D16" s="20">
        <f>E64</f>
        <v>0</v>
      </c>
      <c r="E16" s="20">
        <f>E65</f>
        <v>0</v>
      </c>
      <c r="F16" s="24">
        <v>17325</v>
      </c>
      <c r="G16" s="43"/>
      <c r="H16" s="15"/>
    </row>
    <row r="17" spans="1:8" ht="29.1" customHeight="1" x14ac:dyDescent="0.25">
      <c r="A17" s="2" t="s">
        <v>40</v>
      </c>
      <c r="B17" s="13" t="s">
        <v>14</v>
      </c>
      <c r="C17" s="2">
        <v>20</v>
      </c>
      <c r="D17" s="20">
        <f>E70</f>
        <v>0</v>
      </c>
      <c r="E17" s="20">
        <f>E71</f>
        <v>0</v>
      </c>
      <c r="F17" s="24">
        <v>135560</v>
      </c>
      <c r="G17" s="43"/>
      <c r="H17" s="15"/>
    </row>
    <row r="18" spans="1:8" ht="29.1" customHeight="1" x14ac:dyDescent="0.25">
      <c r="A18" s="2" t="s">
        <v>41</v>
      </c>
      <c r="B18" s="13" t="s">
        <v>15</v>
      </c>
      <c r="C18" s="2">
        <v>20</v>
      </c>
      <c r="D18" s="20">
        <f>E76</f>
        <v>0</v>
      </c>
      <c r="E18" s="20">
        <f>E77</f>
        <v>0</v>
      </c>
      <c r="F18" s="24">
        <v>135560</v>
      </c>
      <c r="G18" s="43"/>
      <c r="H18" s="15"/>
    </row>
    <row r="19" spans="1:8" ht="29.1" customHeight="1" x14ac:dyDescent="0.25">
      <c r="A19" s="2" t="s">
        <v>42</v>
      </c>
      <c r="B19" s="13" t="s">
        <v>16</v>
      </c>
      <c r="C19" s="2">
        <v>1</v>
      </c>
      <c r="D19" s="20">
        <f>E82</f>
        <v>0</v>
      </c>
      <c r="E19" s="20">
        <f>E83</f>
        <v>0</v>
      </c>
      <c r="F19" s="24">
        <v>88950</v>
      </c>
      <c r="G19" s="43"/>
    </row>
    <row r="20" spans="1:8" ht="29.1" customHeight="1" x14ac:dyDescent="0.25">
      <c r="A20" s="2" t="s">
        <v>43</v>
      </c>
      <c r="B20" s="13" t="s">
        <v>17</v>
      </c>
      <c r="C20" s="2">
        <v>1</v>
      </c>
      <c r="D20" s="20">
        <f>E88</f>
        <v>0</v>
      </c>
      <c r="E20" s="20">
        <f>E89</f>
        <v>0</v>
      </c>
      <c r="F20" s="24">
        <v>118950</v>
      </c>
      <c r="G20" s="43"/>
    </row>
    <row r="21" spans="1:8" ht="29.1" customHeight="1" x14ac:dyDescent="0.25">
      <c r="A21" s="2" t="s">
        <v>44</v>
      </c>
      <c r="B21" s="13" t="s">
        <v>17</v>
      </c>
      <c r="C21" s="2">
        <v>1</v>
      </c>
      <c r="D21" s="20">
        <f>E94</f>
        <v>0</v>
      </c>
      <c r="E21" s="20">
        <f>E95</f>
        <v>0</v>
      </c>
      <c r="F21" s="24">
        <v>192000</v>
      </c>
      <c r="G21" s="43"/>
    </row>
    <row r="22" spans="1:8" ht="29.1" customHeight="1" x14ac:dyDescent="0.25">
      <c r="A22" s="2" t="s">
        <v>45</v>
      </c>
      <c r="B22" s="13" t="s">
        <v>18</v>
      </c>
      <c r="C22" s="11">
        <v>1</v>
      </c>
      <c r="D22" s="20">
        <f>E100</f>
        <v>0</v>
      </c>
      <c r="E22" s="20">
        <f>E101</f>
        <v>0</v>
      </c>
      <c r="F22" s="24">
        <v>170100</v>
      </c>
      <c r="G22" s="43"/>
      <c r="H22"/>
    </row>
    <row r="23" spans="1:8" x14ac:dyDescent="0.25">
      <c r="G23" s="12"/>
    </row>
    <row r="24" spans="1:8" ht="30.6" customHeight="1" x14ac:dyDescent="0.25">
      <c r="D24" s="22" t="s">
        <v>56</v>
      </c>
      <c r="E24" s="18">
        <f>SUM(E10:E22)</f>
        <v>0</v>
      </c>
      <c r="F24" s="4">
        <f>SUM(F10:F22)</f>
        <v>1147048.6198347108</v>
      </c>
      <c r="G24" s="12"/>
    </row>
    <row r="25" spans="1:8" ht="1.5" customHeight="1" x14ac:dyDescent="0.25">
      <c r="D25" s="5" t="s">
        <v>19</v>
      </c>
      <c r="E25" s="6"/>
    </row>
    <row r="26" spans="1:8" ht="15.75" customHeight="1" thickBot="1" x14ac:dyDescent="0.3"/>
    <row r="27" spans="1:8" ht="28.5" thickBot="1" x14ac:dyDescent="0.45">
      <c r="A27" s="40" t="s">
        <v>57</v>
      </c>
      <c r="B27" s="41"/>
      <c r="C27" s="41"/>
      <c r="D27" s="41"/>
      <c r="E27" s="41"/>
    </row>
    <row r="28" spans="1:8" ht="15.75" customHeight="1" thickBot="1" x14ac:dyDescent="0.3">
      <c r="A28" s="7" t="s">
        <v>1</v>
      </c>
      <c r="B28" s="34" t="str">
        <f>A10</f>
        <v>1A</v>
      </c>
      <c r="C28" s="35"/>
      <c r="D28" s="8" t="s">
        <v>20</v>
      </c>
      <c r="E28" s="16"/>
    </row>
    <row r="29" spans="1:8" ht="15.75" customHeight="1" thickBot="1" x14ac:dyDescent="0.3">
      <c r="A29" s="7"/>
      <c r="B29" s="42" t="str">
        <f>B10</f>
        <v>Robot pro výuku Společensko emočních kompetencí na ZŠ</v>
      </c>
      <c r="C29" s="42"/>
      <c r="D29" s="9" t="s">
        <v>19</v>
      </c>
      <c r="E29" s="17">
        <f>B30*E28</f>
        <v>0</v>
      </c>
    </row>
    <row r="30" spans="1:8" ht="15.75" customHeight="1" thickBot="1" x14ac:dyDescent="0.3">
      <c r="A30" s="25" t="s">
        <v>21</v>
      </c>
      <c r="B30" s="27">
        <f>C10</f>
        <v>2</v>
      </c>
      <c r="C30" s="28"/>
      <c r="D30" s="9" t="s">
        <v>58</v>
      </c>
      <c r="E30" s="16"/>
    </row>
    <row r="31" spans="1:8" ht="15.75" customHeight="1" x14ac:dyDescent="0.25">
      <c r="A31" s="26"/>
      <c r="B31" s="29"/>
      <c r="C31" s="30"/>
      <c r="D31" s="9" t="s">
        <v>22</v>
      </c>
      <c r="E31" s="17">
        <f>E29+E30</f>
        <v>0</v>
      </c>
    </row>
    <row r="32" spans="1:8" ht="60" customHeight="1" thickBot="1" x14ac:dyDescent="0.3">
      <c r="A32" s="10" t="s">
        <v>23</v>
      </c>
      <c r="B32" s="31" t="s">
        <v>46</v>
      </c>
      <c r="C32" s="32"/>
      <c r="D32" s="33" t="s">
        <v>24</v>
      </c>
      <c r="E32" s="33"/>
    </row>
    <row r="33" spans="1:5" ht="15.75" customHeight="1" thickBot="1" x14ac:dyDescent="0.3"/>
    <row r="34" spans="1:5" ht="15.75" customHeight="1" x14ac:dyDescent="0.25">
      <c r="A34" s="7" t="s">
        <v>1</v>
      </c>
      <c r="B34" s="34" t="str">
        <f>A11</f>
        <v>1B</v>
      </c>
      <c r="C34" s="35"/>
      <c r="D34" s="8" t="s">
        <v>20</v>
      </c>
      <c r="E34" s="16"/>
    </row>
    <row r="35" spans="1:5" ht="15.75" customHeight="1" x14ac:dyDescent="0.25">
      <c r="A35" s="7"/>
      <c r="B35" s="36" t="str">
        <f>B11</f>
        <v>Robot pro výuku dětí se SVP na ZŠ</v>
      </c>
      <c r="C35" s="37"/>
      <c r="D35" s="9" t="s">
        <v>19</v>
      </c>
      <c r="E35" s="17">
        <f>B36*E34</f>
        <v>0</v>
      </c>
    </row>
    <row r="36" spans="1:5" ht="15.75" customHeight="1" x14ac:dyDescent="0.25">
      <c r="A36" s="25" t="s">
        <v>21</v>
      </c>
      <c r="B36" s="27">
        <f>C11</f>
        <v>2</v>
      </c>
      <c r="C36" s="28"/>
      <c r="D36" s="9" t="s">
        <v>58</v>
      </c>
      <c r="E36" s="16"/>
    </row>
    <row r="37" spans="1:5" ht="15.75" customHeight="1" x14ac:dyDescent="0.25">
      <c r="A37" s="26"/>
      <c r="B37" s="29"/>
      <c r="C37" s="30"/>
      <c r="D37" s="9" t="s">
        <v>22</v>
      </c>
      <c r="E37" s="17">
        <f>E35+E36</f>
        <v>0</v>
      </c>
    </row>
    <row r="38" spans="1:5" ht="60" customHeight="1" thickBot="1" x14ac:dyDescent="0.3">
      <c r="A38" s="10" t="s">
        <v>23</v>
      </c>
      <c r="B38" s="31" t="s">
        <v>47</v>
      </c>
      <c r="C38" s="32"/>
      <c r="D38" s="33" t="s">
        <v>24</v>
      </c>
      <c r="E38" s="33"/>
    </row>
    <row r="39" spans="1:5" ht="15.75" customHeight="1" thickBot="1" x14ac:dyDescent="0.3"/>
    <row r="40" spans="1:5" ht="15.75" customHeight="1" thickBot="1" x14ac:dyDescent="0.3">
      <c r="A40" s="7" t="s">
        <v>1</v>
      </c>
      <c r="B40" s="34" t="str">
        <f>A12</f>
        <v>1C</v>
      </c>
      <c r="C40" s="35"/>
      <c r="D40" s="8" t="s">
        <v>20</v>
      </c>
      <c r="E40" s="16"/>
    </row>
    <row r="41" spans="1:5" ht="15.75" customHeight="1" thickBot="1" x14ac:dyDescent="0.3">
      <c r="A41" s="7"/>
      <c r="B41" s="36" t="str">
        <f>B12</f>
        <v>Roboti pro výuku dětí v oblasti experimentů a měření</v>
      </c>
      <c r="C41" s="37"/>
      <c r="D41" s="9" t="s">
        <v>19</v>
      </c>
      <c r="E41" s="17">
        <f>B42*E40</f>
        <v>0</v>
      </c>
    </row>
    <row r="42" spans="1:5" ht="15.75" customHeight="1" thickBot="1" x14ac:dyDescent="0.3">
      <c r="A42" s="25" t="s">
        <v>21</v>
      </c>
      <c r="B42" s="27">
        <f>C12</f>
        <v>2</v>
      </c>
      <c r="C42" s="28"/>
      <c r="D42" s="9" t="s">
        <v>58</v>
      </c>
      <c r="E42" s="16"/>
    </row>
    <row r="43" spans="1:5" ht="15.75" customHeight="1" thickBot="1" x14ac:dyDescent="0.3">
      <c r="A43" s="26"/>
      <c r="B43" s="29"/>
      <c r="C43" s="30"/>
      <c r="D43" s="9" t="s">
        <v>22</v>
      </c>
      <c r="E43" s="17">
        <f>E41+E42</f>
        <v>0</v>
      </c>
    </row>
    <row r="44" spans="1:5" ht="60" customHeight="1" thickBot="1" x14ac:dyDescent="0.3">
      <c r="A44" s="10" t="s">
        <v>23</v>
      </c>
      <c r="B44" s="31" t="s">
        <v>48</v>
      </c>
      <c r="C44" s="32"/>
      <c r="D44" s="33" t="s">
        <v>24</v>
      </c>
      <c r="E44" s="33"/>
    </row>
    <row r="45" spans="1:5" ht="15.75" customHeight="1" thickBot="1" x14ac:dyDescent="0.3"/>
    <row r="46" spans="1:5" ht="15.75" customHeight="1" thickBot="1" x14ac:dyDescent="0.3">
      <c r="A46" s="7" t="s">
        <v>1</v>
      </c>
      <c r="B46" s="34" t="str">
        <f>A13</f>
        <v>1D</v>
      </c>
      <c r="C46" s="35"/>
      <c r="D46" s="8" t="s">
        <v>20</v>
      </c>
      <c r="E46" s="16"/>
    </row>
    <row r="47" spans="1:5" ht="15.75" customHeight="1" thickBot="1" x14ac:dyDescent="0.3">
      <c r="A47" s="7"/>
      <c r="B47" s="36" t="str">
        <f>B13</f>
        <v>Roboti pro výuku ekologie</v>
      </c>
      <c r="C47" s="37"/>
      <c r="D47" s="9" t="s">
        <v>19</v>
      </c>
      <c r="E47" s="17">
        <f>B48*E46</f>
        <v>0</v>
      </c>
    </row>
    <row r="48" spans="1:5" ht="15.75" customHeight="1" thickBot="1" x14ac:dyDescent="0.3">
      <c r="A48" s="25" t="s">
        <v>21</v>
      </c>
      <c r="B48" s="27">
        <f>C13</f>
        <v>2</v>
      </c>
      <c r="C48" s="28"/>
      <c r="D48" s="9" t="s">
        <v>58</v>
      </c>
      <c r="E48" s="16"/>
    </row>
    <row r="49" spans="1:5" ht="15.75" customHeight="1" thickBot="1" x14ac:dyDescent="0.3">
      <c r="A49" s="26"/>
      <c r="B49" s="29"/>
      <c r="C49" s="30"/>
      <c r="D49" s="9" t="s">
        <v>22</v>
      </c>
      <c r="E49" s="17">
        <f>E47+E48</f>
        <v>0</v>
      </c>
    </row>
    <row r="50" spans="1:5" ht="60" customHeight="1" thickBot="1" x14ac:dyDescent="0.3">
      <c r="A50" s="10" t="s">
        <v>23</v>
      </c>
      <c r="B50" s="31" t="s">
        <v>53</v>
      </c>
      <c r="C50" s="32"/>
      <c r="D50" s="33" t="s">
        <v>24</v>
      </c>
      <c r="E50" s="33"/>
    </row>
    <row r="51" spans="1:5" ht="15.75" customHeight="1" thickBot="1" x14ac:dyDescent="0.3"/>
    <row r="52" spans="1:5" ht="15.75" customHeight="1" thickBot="1" x14ac:dyDescent="0.3">
      <c r="A52" s="7" t="s">
        <v>1</v>
      </c>
      <c r="B52" s="34" t="str">
        <f>A14</f>
        <v>1E</v>
      </c>
      <c r="C52" s="35"/>
      <c r="D52" s="8" t="s">
        <v>20</v>
      </c>
      <c r="E52" s="16"/>
    </row>
    <row r="53" spans="1:5" ht="15.75" customHeight="1" thickBot="1" x14ac:dyDescent="0.3">
      <c r="A53" s="7"/>
      <c r="B53" s="42" t="str">
        <f>B14</f>
        <v>Roboti pro Výuku dle RVP 2021 v platném znění</v>
      </c>
      <c r="C53" s="42"/>
      <c r="D53" s="9" t="s">
        <v>19</v>
      </c>
      <c r="E53" s="17">
        <f>B54*E52</f>
        <v>0</v>
      </c>
    </row>
    <row r="54" spans="1:5" ht="15.75" customHeight="1" thickBot="1" x14ac:dyDescent="0.3">
      <c r="A54" s="25" t="s">
        <v>21</v>
      </c>
      <c r="B54" s="27">
        <f>C14</f>
        <v>2</v>
      </c>
      <c r="C54" s="28"/>
      <c r="D54" s="9" t="s">
        <v>58</v>
      </c>
      <c r="E54" s="16"/>
    </row>
    <row r="55" spans="1:5" ht="15.75" customHeight="1" thickBot="1" x14ac:dyDescent="0.3">
      <c r="A55" s="26"/>
      <c r="B55" s="29"/>
      <c r="C55" s="30"/>
      <c r="D55" s="9" t="s">
        <v>22</v>
      </c>
      <c r="E55" s="17">
        <f>E53+E54</f>
        <v>0</v>
      </c>
    </row>
    <row r="56" spans="1:5" ht="95.25" customHeight="1" thickBot="1" x14ac:dyDescent="0.3">
      <c r="A56" s="10" t="s">
        <v>23</v>
      </c>
      <c r="B56" s="31" t="s">
        <v>49</v>
      </c>
      <c r="C56" s="32"/>
      <c r="D56" s="33" t="s">
        <v>24</v>
      </c>
      <c r="E56" s="33"/>
    </row>
    <row r="57" spans="1:5" ht="15.75" customHeight="1" thickBot="1" x14ac:dyDescent="0.3"/>
    <row r="58" spans="1:5" ht="15.75" customHeight="1" thickBot="1" x14ac:dyDescent="0.3">
      <c r="A58" s="7" t="s">
        <v>1</v>
      </c>
      <c r="B58" s="34" t="str">
        <f>A15</f>
        <v>2A</v>
      </c>
      <c r="C58" s="35"/>
      <c r="D58" s="8" t="s">
        <v>20</v>
      </c>
      <c r="E58" s="16"/>
    </row>
    <row r="59" spans="1:5" ht="15.75" customHeight="1" thickBot="1" x14ac:dyDescent="0.3">
      <c r="A59" s="7"/>
      <c r="B59" s="42" t="str">
        <f>B15</f>
        <v>Robot pro výuku algoritmizace v MŠ</v>
      </c>
      <c r="C59" s="42"/>
      <c r="D59" s="9" t="s">
        <v>19</v>
      </c>
      <c r="E59" s="17">
        <f>B60*E58</f>
        <v>0</v>
      </c>
    </row>
    <row r="60" spans="1:5" ht="15.75" customHeight="1" thickBot="1" x14ac:dyDescent="0.3">
      <c r="A60" s="25" t="s">
        <v>21</v>
      </c>
      <c r="B60" s="27">
        <f>C15</f>
        <v>4</v>
      </c>
      <c r="C60" s="28"/>
      <c r="D60" s="9" t="s">
        <v>58</v>
      </c>
      <c r="E60" s="16"/>
    </row>
    <row r="61" spans="1:5" ht="15.75" customHeight="1" thickBot="1" x14ac:dyDescent="0.3">
      <c r="A61" s="26"/>
      <c r="B61" s="29"/>
      <c r="C61" s="30"/>
      <c r="D61" s="9" t="s">
        <v>22</v>
      </c>
      <c r="E61" s="17">
        <f>E59+E60</f>
        <v>0</v>
      </c>
    </row>
    <row r="62" spans="1:5" ht="72.75" customHeight="1" thickBot="1" x14ac:dyDescent="0.3">
      <c r="A62" s="10" t="s">
        <v>23</v>
      </c>
      <c r="B62" s="31" t="s">
        <v>25</v>
      </c>
      <c r="C62" s="32"/>
      <c r="D62" s="33" t="s">
        <v>24</v>
      </c>
      <c r="E62" s="33"/>
    </row>
    <row r="63" spans="1:5" ht="15.75" customHeight="1" thickBot="1" x14ac:dyDescent="0.3"/>
    <row r="64" spans="1:5" ht="15.75" customHeight="1" thickBot="1" x14ac:dyDescent="0.3">
      <c r="A64" s="7" t="s">
        <v>1</v>
      </c>
      <c r="B64" s="34" t="str">
        <f>A16</f>
        <v>3A</v>
      </c>
      <c r="C64" s="35"/>
      <c r="D64" s="8" t="s">
        <v>20</v>
      </c>
      <c r="E64" s="16"/>
    </row>
    <row r="65" spans="1:5" ht="15.75" customHeight="1" thickBot="1" x14ac:dyDescent="0.3">
      <c r="A65" s="7"/>
      <c r="B65" s="42" t="str">
        <f>B16</f>
        <v>Robot pro venkovní vyučování informatiky dle RVP 2021 v platném znění</v>
      </c>
      <c r="C65" s="42"/>
      <c r="D65" s="9" t="s">
        <v>19</v>
      </c>
      <c r="E65" s="17">
        <f>B66*E64</f>
        <v>0</v>
      </c>
    </row>
    <row r="66" spans="1:5" ht="15.75" customHeight="1" thickBot="1" x14ac:dyDescent="0.3">
      <c r="A66" s="25" t="s">
        <v>21</v>
      </c>
      <c r="B66" s="27">
        <f>C16</f>
        <v>5</v>
      </c>
      <c r="C66" s="28"/>
      <c r="D66" s="9" t="s">
        <v>58</v>
      </c>
      <c r="E66" s="16"/>
    </row>
    <row r="67" spans="1:5" ht="15.75" customHeight="1" thickBot="1" x14ac:dyDescent="0.3">
      <c r="A67" s="26"/>
      <c r="B67" s="29"/>
      <c r="C67" s="30"/>
      <c r="D67" s="9" t="s">
        <v>22</v>
      </c>
      <c r="E67" s="17">
        <f>E65+E66</f>
        <v>0</v>
      </c>
    </row>
    <row r="68" spans="1:5" ht="78.75" customHeight="1" thickBot="1" x14ac:dyDescent="0.3">
      <c r="A68" s="10" t="s">
        <v>23</v>
      </c>
      <c r="B68" s="31" t="s">
        <v>26</v>
      </c>
      <c r="C68" s="32"/>
      <c r="D68" s="33" t="s">
        <v>24</v>
      </c>
      <c r="E68" s="33"/>
    </row>
    <row r="69" spans="1:5" ht="15.75" customHeight="1" thickBot="1" x14ac:dyDescent="0.3"/>
    <row r="70" spans="1:5" ht="15.75" customHeight="1" thickBot="1" x14ac:dyDescent="0.3">
      <c r="A70" s="7" t="s">
        <v>1</v>
      </c>
      <c r="B70" s="34" t="str">
        <f>A17</f>
        <v>4A</v>
      </c>
      <c r="C70" s="35"/>
      <c r="D70" s="8" t="s">
        <v>20</v>
      </c>
      <c r="E70" s="16"/>
    </row>
    <row r="71" spans="1:5" ht="15.75" customHeight="1" thickBot="1" x14ac:dyDescent="0.3">
      <c r="A71" s="7"/>
      <c r="B71" s="42" t="str">
        <f>B17</f>
        <v>Plastová didaktická stavebnice pro 1. stupeň ZŠ</v>
      </c>
      <c r="C71" s="42"/>
      <c r="D71" s="9" t="s">
        <v>19</v>
      </c>
      <c r="E71" s="17">
        <f>B72*E70</f>
        <v>0</v>
      </c>
    </row>
    <row r="72" spans="1:5" ht="15.75" customHeight="1" thickBot="1" x14ac:dyDescent="0.3">
      <c r="A72" s="25" t="s">
        <v>21</v>
      </c>
      <c r="B72" s="27">
        <f>C17</f>
        <v>20</v>
      </c>
      <c r="C72" s="28"/>
      <c r="D72" s="9" t="s">
        <v>58</v>
      </c>
      <c r="E72" s="16"/>
    </row>
    <row r="73" spans="1:5" ht="15.75" customHeight="1" thickBot="1" x14ac:dyDescent="0.3">
      <c r="A73" s="26"/>
      <c r="B73" s="29"/>
      <c r="C73" s="30"/>
      <c r="D73" s="9" t="s">
        <v>22</v>
      </c>
      <c r="E73" s="17">
        <f>E71+E72</f>
        <v>0</v>
      </c>
    </row>
    <row r="74" spans="1:5" ht="82.5" customHeight="1" thickBot="1" x14ac:dyDescent="0.3">
      <c r="A74" s="10" t="s">
        <v>23</v>
      </c>
      <c r="B74" s="31" t="s">
        <v>27</v>
      </c>
      <c r="C74" s="32"/>
      <c r="D74" s="33" t="s">
        <v>24</v>
      </c>
      <c r="E74" s="33"/>
    </row>
    <row r="75" spans="1:5" ht="15.75" customHeight="1" thickBot="1" x14ac:dyDescent="0.3"/>
    <row r="76" spans="1:5" ht="15.75" customHeight="1" thickBot="1" x14ac:dyDescent="0.3">
      <c r="A76" s="7" t="s">
        <v>1</v>
      </c>
      <c r="B76" s="34" t="str">
        <f>A18</f>
        <v>4B</v>
      </c>
      <c r="C76" s="35"/>
      <c r="D76" s="8" t="s">
        <v>20</v>
      </c>
      <c r="E76" s="16"/>
    </row>
    <row r="77" spans="1:5" ht="15.75" customHeight="1" thickBot="1" x14ac:dyDescent="0.3">
      <c r="A77" s="7"/>
      <c r="B77" s="42" t="str">
        <f>B18</f>
        <v>Plastová didaktická stavebnice pro 2. stupeň ZŠ</v>
      </c>
      <c r="C77" s="42"/>
      <c r="D77" s="9" t="s">
        <v>19</v>
      </c>
      <c r="E77" s="17">
        <f>B78*E76</f>
        <v>0</v>
      </c>
    </row>
    <row r="78" spans="1:5" ht="15.75" customHeight="1" thickBot="1" x14ac:dyDescent="0.3">
      <c r="A78" s="25" t="s">
        <v>21</v>
      </c>
      <c r="B78" s="27">
        <f>C18</f>
        <v>20</v>
      </c>
      <c r="C78" s="28"/>
      <c r="D78" s="9" t="s">
        <v>58</v>
      </c>
      <c r="E78" s="16"/>
    </row>
    <row r="79" spans="1:5" ht="15.75" customHeight="1" thickBot="1" x14ac:dyDescent="0.3">
      <c r="A79" s="26"/>
      <c r="B79" s="29"/>
      <c r="C79" s="30"/>
      <c r="D79" s="9" t="s">
        <v>22</v>
      </c>
      <c r="E79" s="17">
        <f>E77+E78</f>
        <v>0</v>
      </c>
    </row>
    <row r="80" spans="1:5" ht="66" customHeight="1" thickBot="1" x14ac:dyDescent="0.3">
      <c r="A80" s="10" t="s">
        <v>23</v>
      </c>
      <c r="B80" s="31" t="s">
        <v>28</v>
      </c>
      <c r="C80" s="32"/>
      <c r="D80" s="33" t="s">
        <v>24</v>
      </c>
      <c r="E80" s="33"/>
    </row>
    <row r="81" spans="1:5" ht="15.75" customHeight="1" thickBot="1" x14ac:dyDescent="0.3"/>
    <row r="82" spans="1:5" ht="15.75" customHeight="1" thickBot="1" x14ac:dyDescent="0.3">
      <c r="A82" s="7" t="s">
        <v>1</v>
      </c>
      <c r="B82" s="34" t="str">
        <f>A19</f>
        <v>5A</v>
      </c>
      <c r="C82" s="35"/>
      <c r="D82" s="8" t="s">
        <v>20</v>
      </c>
      <c r="E82" s="16"/>
    </row>
    <row r="83" spans="1:5" ht="15.75" customHeight="1" thickBot="1" x14ac:dyDescent="0.3">
      <c r="A83" s="7"/>
      <c r="B83" s="42" t="str">
        <f>B19</f>
        <v>Robotická výuková pomůcka</v>
      </c>
      <c r="C83" s="42"/>
      <c r="D83" s="9" t="s">
        <v>19</v>
      </c>
      <c r="E83" s="17">
        <f>B84*E82</f>
        <v>0</v>
      </c>
    </row>
    <row r="84" spans="1:5" ht="15.75" customHeight="1" thickBot="1" x14ac:dyDescent="0.3">
      <c r="A84" s="25" t="s">
        <v>21</v>
      </c>
      <c r="B84" s="27">
        <f>C19</f>
        <v>1</v>
      </c>
      <c r="C84" s="28"/>
      <c r="D84" s="9" t="s">
        <v>58</v>
      </c>
      <c r="E84" s="16"/>
    </row>
    <row r="85" spans="1:5" ht="15.75" customHeight="1" thickBot="1" x14ac:dyDescent="0.3">
      <c r="A85" s="26"/>
      <c r="B85" s="29"/>
      <c r="C85" s="30"/>
      <c r="D85" s="9" t="s">
        <v>22</v>
      </c>
      <c r="E85" s="17">
        <f>E83+E84</f>
        <v>0</v>
      </c>
    </row>
    <row r="86" spans="1:5" ht="60" customHeight="1" thickBot="1" x14ac:dyDescent="0.3">
      <c r="A86" s="10" t="s">
        <v>23</v>
      </c>
      <c r="B86" s="31" t="s">
        <v>29</v>
      </c>
      <c r="C86" s="32"/>
      <c r="D86" s="33" t="s">
        <v>24</v>
      </c>
      <c r="E86" s="33"/>
    </row>
    <row r="87" spans="1:5" ht="15.75" customHeight="1" thickBot="1" x14ac:dyDescent="0.3"/>
    <row r="88" spans="1:5" ht="15.75" customHeight="1" thickBot="1" x14ac:dyDescent="0.3">
      <c r="A88" s="7" t="s">
        <v>1</v>
      </c>
      <c r="B88" s="34" t="str">
        <f>A20</f>
        <v>5B</v>
      </c>
      <c r="C88" s="35"/>
      <c r="D88" s="8" t="s">
        <v>20</v>
      </c>
      <c r="E88" s="16"/>
    </row>
    <row r="89" spans="1:5" ht="15.75" customHeight="1" thickBot="1" x14ac:dyDescent="0.3">
      <c r="A89" s="7"/>
      <c r="B89" s="42" t="str">
        <f>B20</f>
        <v>Robotická výuková stavebnice</v>
      </c>
      <c r="C89" s="42"/>
      <c r="D89" s="9" t="s">
        <v>19</v>
      </c>
      <c r="E89" s="17">
        <f>B90*E88</f>
        <v>0</v>
      </c>
    </row>
    <row r="90" spans="1:5" ht="15.75" customHeight="1" thickBot="1" x14ac:dyDescent="0.3">
      <c r="A90" s="25" t="s">
        <v>21</v>
      </c>
      <c r="B90" s="27">
        <f>C20</f>
        <v>1</v>
      </c>
      <c r="C90" s="28"/>
      <c r="D90" s="9" t="s">
        <v>58</v>
      </c>
      <c r="E90" s="16"/>
    </row>
    <row r="91" spans="1:5" ht="15.75" customHeight="1" thickBot="1" x14ac:dyDescent="0.3">
      <c r="A91" s="26"/>
      <c r="B91" s="29"/>
      <c r="C91" s="30"/>
      <c r="D91" s="9" t="s">
        <v>22</v>
      </c>
      <c r="E91" s="17">
        <f>E89+E90</f>
        <v>0</v>
      </c>
    </row>
    <row r="92" spans="1:5" ht="60" customHeight="1" thickBot="1" x14ac:dyDescent="0.3">
      <c r="A92" s="10" t="s">
        <v>23</v>
      </c>
      <c r="B92" s="31" t="s">
        <v>30</v>
      </c>
      <c r="C92" s="32"/>
      <c r="D92" s="33" t="s">
        <v>24</v>
      </c>
      <c r="E92" s="33"/>
    </row>
    <row r="93" spans="1:5" ht="15.75" customHeight="1" thickBot="1" x14ac:dyDescent="0.3"/>
    <row r="94" spans="1:5" ht="15.75" customHeight="1" thickBot="1" x14ac:dyDescent="0.3">
      <c r="A94" s="7" t="s">
        <v>1</v>
      </c>
      <c r="B94" s="34" t="str">
        <f>A21</f>
        <v>5C</v>
      </c>
      <c r="C94" s="35"/>
      <c r="D94" s="8" t="s">
        <v>20</v>
      </c>
      <c r="E94" s="16"/>
    </row>
    <row r="95" spans="1:5" ht="15.75" customHeight="1" thickBot="1" x14ac:dyDescent="0.3">
      <c r="A95" s="7"/>
      <c r="B95" s="42" t="str">
        <f>B21</f>
        <v>Robotická výuková stavebnice</v>
      </c>
      <c r="C95" s="42"/>
      <c r="D95" s="9" t="s">
        <v>19</v>
      </c>
      <c r="E95" s="17">
        <f>B96*E94</f>
        <v>0</v>
      </c>
    </row>
    <row r="96" spans="1:5" ht="15.75" customHeight="1" thickBot="1" x14ac:dyDescent="0.3">
      <c r="A96" s="25" t="s">
        <v>21</v>
      </c>
      <c r="B96" s="27">
        <f>C21</f>
        <v>1</v>
      </c>
      <c r="C96" s="28"/>
      <c r="D96" s="9" t="s">
        <v>58</v>
      </c>
      <c r="E96" s="16"/>
    </row>
    <row r="97" spans="1:5" ht="15.75" customHeight="1" thickBot="1" x14ac:dyDescent="0.3">
      <c r="A97" s="26"/>
      <c r="B97" s="29"/>
      <c r="C97" s="30"/>
      <c r="D97" s="9" t="s">
        <v>22</v>
      </c>
      <c r="E97" s="17">
        <f>E95+E96</f>
        <v>0</v>
      </c>
    </row>
    <row r="98" spans="1:5" ht="58.5" customHeight="1" thickBot="1" x14ac:dyDescent="0.3">
      <c r="A98" s="10" t="s">
        <v>23</v>
      </c>
      <c r="B98" s="31" t="s">
        <v>31</v>
      </c>
      <c r="C98" s="32"/>
      <c r="D98" s="33" t="s">
        <v>24</v>
      </c>
      <c r="E98" s="33"/>
    </row>
    <row r="99" spans="1:5" ht="15.75" customHeight="1" thickBot="1" x14ac:dyDescent="0.3"/>
    <row r="100" spans="1:5" ht="15.75" customHeight="1" thickBot="1" x14ac:dyDescent="0.3">
      <c r="A100" s="7" t="s">
        <v>1</v>
      </c>
      <c r="B100" s="34" t="str">
        <f>A22</f>
        <v>6A</v>
      </c>
      <c r="C100" s="35"/>
      <c r="D100" s="8" t="s">
        <v>20</v>
      </c>
      <c r="E100" s="16"/>
    </row>
    <row r="101" spans="1:5" ht="15.75" customHeight="1" thickBot="1" x14ac:dyDescent="0.3">
      <c r="A101" s="7"/>
      <c r="B101" s="42" t="str">
        <f>B22</f>
        <v>Polytechnická hliníková stavebnice</v>
      </c>
      <c r="C101" s="42"/>
      <c r="D101" s="9" t="s">
        <v>19</v>
      </c>
      <c r="E101" s="17">
        <f>B102*E100</f>
        <v>0</v>
      </c>
    </row>
    <row r="102" spans="1:5" ht="15.75" customHeight="1" thickBot="1" x14ac:dyDescent="0.3">
      <c r="A102" s="25" t="s">
        <v>21</v>
      </c>
      <c r="B102" s="27">
        <f>C22</f>
        <v>1</v>
      </c>
      <c r="C102" s="28"/>
      <c r="D102" s="9" t="s">
        <v>58</v>
      </c>
      <c r="E102" s="16"/>
    </row>
    <row r="103" spans="1:5" ht="15.75" customHeight="1" thickBot="1" x14ac:dyDescent="0.3">
      <c r="A103" s="26"/>
      <c r="B103" s="29"/>
      <c r="C103" s="30"/>
      <c r="D103" s="9" t="s">
        <v>22</v>
      </c>
      <c r="E103" s="17">
        <f>E101+E102</f>
        <v>0</v>
      </c>
    </row>
    <row r="104" spans="1:5" ht="60" customHeight="1" thickBot="1" x14ac:dyDescent="0.3">
      <c r="A104" s="10" t="s">
        <v>23</v>
      </c>
      <c r="B104" s="31" t="s">
        <v>32</v>
      </c>
      <c r="C104" s="32"/>
      <c r="D104" s="33" t="s">
        <v>24</v>
      </c>
      <c r="E104" s="33"/>
    </row>
    <row r="105" spans="1:5" ht="15.75" customHeight="1" x14ac:dyDescent="0.25"/>
    <row r="106" spans="1:5" ht="15.75" customHeight="1" x14ac:dyDescent="0.25"/>
    <row r="107" spans="1:5" ht="15.75" customHeight="1" x14ac:dyDescent="0.25"/>
    <row r="108" spans="1:5" ht="15.75" customHeight="1" x14ac:dyDescent="0.25"/>
    <row r="109" spans="1:5" ht="15.75" customHeight="1" x14ac:dyDescent="0.25"/>
    <row r="110" spans="1:5" ht="15.75" customHeight="1" x14ac:dyDescent="0.25"/>
    <row r="111" spans="1:5" ht="15.75" customHeight="1" x14ac:dyDescent="0.25"/>
    <row r="112" spans="1: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</sheetData>
  <mergeCells count="83">
    <mergeCell ref="B52:C52"/>
    <mergeCell ref="B53:C53"/>
    <mergeCell ref="A54:A55"/>
    <mergeCell ref="B54:C55"/>
    <mergeCell ref="B56:C56"/>
    <mergeCell ref="A60:A61"/>
    <mergeCell ref="B60:C61"/>
    <mergeCell ref="B62:C62"/>
    <mergeCell ref="D62:E62"/>
    <mergeCell ref="D56:E56"/>
    <mergeCell ref="B58:C58"/>
    <mergeCell ref="B59:C59"/>
    <mergeCell ref="B68:C68"/>
    <mergeCell ref="A78:A79"/>
    <mergeCell ref="B78:C79"/>
    <mergeCell ref="D74:E74"/>
    <mergeCell ref="B71:C71"/>
    <mergeCell ref="D68:E68"/>
    <mergeCell ref="D98:E98"/>
    <mergeCell ref="D80:E80"/>
    <mergeCell ref="A84:A85"/>
    <mergeCell ref="B84:C85"/>
    <mergeCell ref="A30:A31"/>
    <mergeCell ref="B30:C31"/>
    <mergeCell ref="B32:C32"/>
    <mergeCell ref="B34:C34"/>
    <mergeCell ref="A36:A37"/>
    <mergeCell ref="B36:C37"/>
    <mergeCell ref="B38:C38"/>
    <mergeCell ref="D38:E38"/>
    <mergeCell ref="A72:A73"/>
    <mergeCell ref="B72:C73"/>
    <mergeCell ref="B80:C80"/>
    <mergeCell ref="B74:C74"/>
    <mergeCell ref="A66:A67"/>
    <mergeCell ref="B66:C67"/>
    <mergeCell ref="G10:G18"/>
    <mergeCell ref="G19:G22"/>
    <mergeCell ref="B94:C94"/>
    <mergeCell ref="B95:C95"/>
    <mergeCell ref="B88:C88"/>
    <mergeCell ref="B89:C89"/>
    <mergeCell ref="B82:C82"/>
    <mergeCell ref="B83:C83"/>
    <mergeCell ref="B76:C76"/>
    <mergeCell ref="B77:C77"/>
    <mergeCell ref="B28:C28"/>
    <mergeCell ref="B29:C29"/>
    <mergeCell ref="B35:C35"/>
    <mergeCell ref="B64:C64"/>
    <mergeCell ref="B65:C65"/>
    <mergeCell ref="B70:C70"/>
    <mergeCell ref="B90:C91"/>
    <mergeCell ref="B92:C92"/>
    <mergeCell ref="D92:E92"/>
    <mergeCell ref="B86:C86"/>
    <mergeCell ref="D86:E86"/>
    <mergeCell ref="B40:C40"/>
    <mergeCell ref="B41:C41"/>
    <mergeCell ref="A42:A43"/>
    <mergeCell ref="B42:C43"/>
    <mergeCell ref="B44:C44"/>
    <mergeCell ref="A7:E7"/>
    <mergeCell ref="A8:E8"/>
    <mergeCell ref="A27:E27"/>
    <mergeCell ref="A102:A103"/>
    <mergeCell ref="B102:C103"/>
    <mergeCell ref="B100:C100"/>
    <mergeCell ref="B101:C101"/>
    <mergeCell ref="D104:E104"/>
    <mergeCell ref="D32:E32"/>
    <mergeCell ref="B104:C104"/>
    <mergeCell ref="A96:A97"/>
    <mergeCell ref="B96:C97"/>
    <mergeCell ref="B98:C98"/>
    <mergeCell ref="A90:A91"/>
    <mergeCell ref="A48:A49"/>
    <mergeCell ref="B48:C49"/>
    <mergeCell ref="B50:C50"/>
    <mergeCell ref="D50:E50"/>
    <mergeCell ref="D44:E44"/>
    <mergeCell ref="B46:C46"/>
    <mergeCell ref="B47:C47"/>
  </mergeCells>
  <pageMargins left="0.7" right="0.7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zoomScaleNormal="100" workbookViewId="0">
      <selection activeCell="C11" sqref="C11"/>
    </sheetView>
  </sheetViews>
  <sheetFormatPr defaultColWidth="8.7109375" defaultRowHeight="15" x14ac:dyDescent="0.25"/>
  <cols>
    <col min="1" max="1" width="30.7109375" customWidth="1"/>
    <col min="2" max="2" width="50.7109375" customWidth="1"/>
    <col min="3" max="3" width="29.28515625" customWidth="1"/>
    <col min="4" max="4" width="11.140625" customWidth="1"/>
  </cols>
  <sheetData>
    <row r="1" spans="1:4" x14ac:dyDescent="0.25">
      <c r="D1" t="s">
        <v>33</v>
      </c>
    </row>
    <row r="2" spans="1:4" x14ac:dyDescent="0.25">
      <c r="C2" t="s">
        <v>34</v>
      </c>
      <c r="D2" t="s">
        <v>35</v>
      </c>
    </row>
    <row r="3" spans="1:4" x14ac:dyDescent="0.25">
      <c r="A3" t="s">
        <v>36</v>
      </c>
    </row>
    <row r="5" spans="1:4" x14ac:dyDescent="0.25">
      <c r="B5" t="s">
        <v>37</v>
      </c>
    </row>
  </sheetData>
  <pageMargins left="0.7" right="0.7" top="0.78749999999999998" bottom="0.78749999999999998" header="0.51180555555555496" footer="0.51180555555555496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648e68-7e4d-41cf-b0f7-a1a3741f9a51">
      <Terms xmlns="http://schemas.microsoft.com/office/infopath/2007/PartnerControls"/>
    </lcf76f155ced4ddcb4097134ff3c332f>
    <TaxCatchAll xmlns="283e5e1d-4889-4e77-9f2a-ed049f7b85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9DFD1D551ED54C98E37D9234413487" ma:contentTypeVersion="12" ma:contentTypeDescription="Vytvoří nový dokument" ma:contentTypeScope="" ma:versionID="c6d4635f3196bc117933d1c2f943f38b">
  <xsd:schema xmlns:xsd="http://www.w3.org/2001/XMLSchema" xmlns:xs="http://www.w3.org/2001/XMLSchema" xmlns:p="http://schemas.microsoft.com/office/2006/metadata/properties" xmlns:ns2="5b648e68-7e4d-41cf-b0f7-a1a3741f9a51" xmlns:ns3="283e5e1d-4889-4e77-9f2a-ed049f7b85f9" targetNamespace="http://schemas.microsoft.com/office/2006/metadata/properties" ma:root="true" ma:fieldsID="57e57d4f971ec71a20a3453a5864b2b9" ns2:_="" ns3:_="">
    <xsd:import namespace="5b648e68-7e4d-41cf-b0f7-a1a3741f9a51"/>
    <xsd:import namespace="283e5e1d-4889-4e77-9f2a-ed049f7b85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48e68-7e4d-41cf-b0f7-a1a3741f9a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8f43af4-5f0a-475a-9af5-0341c6a32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e5e1d-4889-4e77-9f2a-ed049f7b85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603107-2353-43ab-8adb-66d0ceae1b43}" ma:internalName="TaxCatchAll" ma:showField="CatchAllData" ma:web="283e5e1d-4889-4e77-9f2a-ed049f7b85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BF159A-8736-4F2D-A78A-FA6D1E7AE9EC}">
  <ds:schemaRefs>
    <ds:schemaRef ds:uri="http://schemas.microsoft.com/office/2006/metadata/properties"/>
    <ds:schemaRef ds:uri="http://schemas.microsoft.com/office/infopath/2007/PartnerControls"/>
    <ds:schemaRef ds:uri="5b648e68-7e4d-41cf-b0f7-a1a3741f9a51"/>
    <ds:schemaRef ds:uri="283e5e1d-4889-4e77-9f2a-ed049f7b85f9"/>
  </ds:schemaRefs>
</ds:datastoreItem>
</file>

<file path=customXml/itemProps2.xml><?xml version="1.0" encoding="utf-8"?>
<ds:datastoreItem xmlns:ds="http://schemas.openxmlformats.org/officeDocument/2006/customXml" ds:itemID="{DAEE807F-0BF8-44A2-B61A-B29F933E9C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48e68-7e4d-41cf-b0f7-a1a3741f9a51"/>
    <ds:schemaRef ds:uri="283e5e1d-4889-4e77-9f2a-ed049f7b8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E36F1E-4C3A-4DE3-BEC7-F097085491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Tech.spec.</vt:lpstr>
      <vt:lpstr>List4</vt:lpstr>
      <vt:lpstr>DruhVZ</vt:lpstr>
      <vt:lpstr>hodnoceni</vt:lpstr>
      <vt:lpstr>kvalifikace</vt:lpstr>
      <vt:lpstr>TypVZ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tschunkod</dc:creator>
  <cp:keywords/>
  <dc:description/>
  <cp:lastModifiedBy>potmesill</cp:lastModifiedBy>
  <cp:revision>12</cp:revision>
  <dcterms:created xsi:type="dcterms:W3CDTF">2022-01-07T10:53:59Z</dcterms:created>
  <dcterms:modified xsi:type="dcterms:W3CDTF">2025-04-15T07:18:33Z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0x010100019DFD1D551ED54C98E37D9234413487</vt:lpwstr>
  </property>
  <property fmtid="{D5CDD505-2E9C-101B-9397-08002B2CF9AE}" pid="3" name="MediaServiceImageTags">
    <vt:lpwstr/>
  </property>
</Properties>
</file>