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P:\ZAKAZKY (dříve OPVVV)\2025\2025_0042_Interiérové vybavení PF\01.Příprava\"/>
    </mc:Choice>
  </mc:AlternateContent>
  <xr:revisionPtr revIDLastSave="0" documentId="13_ncr:1_{70337AC7-C055-451A-8211-74B77BBCAC67}" xr6:coauthVersionLast="47" xr6:coauthVersionMax="47" xr10:uidLastSave="{00000000-0000-0000-0000-000000000000}"/>
  <bookViews>
    <workbookView xWindow="-120" yWindow="-120" windowWidth="29040" windowHeight="15720" tabRatio="500" xr2:uid="{00000000-000D-0000-FFFF-FFFF00000000}"/>
  </bookViews>
  <sheets>
    <sheet name="Lis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N9" i="1" l="1"/>
  <c r="N8" i="1"/>
  <c r="O8" i="1" s="1"/>
  <c r="N7" i="1"/>
  <c r="O7" i="1" s="1"/>
  <c r="N6" i="1"/>
  <c r="O6" i="1" s="1"/>
  <c r="M8" i="1"/>
  <c r="M7" i="1"/>
  <c r="M6" i="1"/>
  <c r="O9" i="1" l="1"/>
  <c r="O10" i="1" s="1"/>
  <c r="M9" i="1"/>
  <c r="M10" i="1" s="1"/>
</calcChain>
</file>

<file path=xl/sharedStrings.xml><?xml version="1.0" encoding="utf-8"?>
<sst xmlns="http://schemas.openxmlformats.org/spreadsheetml/2006/main" count="21" uniqueCount="19">
  <si>
    <t>Příloha DNS Nábytek PF (schválená změna) - podrobná specifikace</t>
  </si>
  <si>
    <t>Nábytek  včetně montáže, demontáže a dopravy, kovové konstrukce dle odstínu RAL, barva lamina/dýhy dle vzorníku</t>
  </si>
  <si>
    <t>Cena bez DPH</t>
  </si>
  <si>
    <t>Cena s DPH</t>
  </si>
  <si>
    <t>položka č.</t>
  </si>
  <si>
    <t>Druh</t>
  </si>
  <si>
    <t>ks</t>
  </si>
  <si>
    <t>Popis</t>
  </si>
  <si>
    <t>Cena za kus</t>
  </si>
  <si>
    <t>Cena celkem</t>
  </si>
  <si>
    <t>plastová židle/ Studovny DSP PF/</t>
  </si>
  <si>
    <t>Stohovatelná plastová židle bez područek. Výška sedáku 46 cm, celková výška max. 82 cm, šířka max. 49 cm, materiál – recyklovaný technopolymer vhodný i pro venkovní použití, hmotnost min. 4 kg a max. 5 kg, maximální nosnost alespoň 120 kg, barva tmavě šedá nebo černá.</t>
  </si>
  <si>
    <t>Nástěnný věšák/ Studovny DSP PF/</t>
  </si>
  <si>
    <t>Nástěnný věšák s minimálně 12 háčky, délka cca 2000 mm. Materiál dřevo, dekor bříza. Háčky jsou ocelové s pochromovanou úpravou</t>
  </si>
  <si>
    <t>Židle se sklopným stolkem/Hudební teorie a pedagogika (učebna, laboratoř)/</t>
  </si>
  <si>
    <t>Konferenční židle s dřevěným sedákm, opěrákem  a se sklopným stolkem a područkami. Výška sedáku 46 cm, celková výška cca 82 cm, šířka max 60 cm. Materiál sedadla a stolku  -  buková překližka. Kovová konstrukce v povrchové úpravě chrom   nebo přibližně v barvě RAL 7040. Maximální nosnost alespoň 120 kg.</t>
  </si>
  <si>
    <t>kovová skříň  na uskladnění nebezpečných látek/Teorie výtvarné výchovy/</t>
  </si>
  <si>
    <t>Uzamykatelná skříň z ocelového plechu, musí splňovat bezpečnostní předpisy pro uskladňování nebezpečných kapalných látek. Dveře jsou uzamykatelné rozvorovým dvoubodovým cylindrickým zámkem (bezpečnost dle platné normy). Minimální rozměry šxhxv 950x500x1950 mm, maximální hmotnost 80 kg. 4 police, pod každou policí je umístěna záchytná vana z pozinkovaného plechu o objemu 20 litrů pro případ vytékání kapalin. Police výškově stavitelné po 25 mm, nosnost každé police min 60 kg. Barva korpusu skříně šedá, barva dvířek šedá, modrá nebo žlutá.</t>
  </si>
  <si>
    <t>Max. nabídková cena za kus v Kč bez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</si>
</sst>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K_č"/>
    <numFmt numFmtId="167" formatCode="#,##0.00\ &quot;Kč&quot;"/>
  </numFmts>
  <fonts count="8" x14ac:knownFonts="1">
    <font>
      <sz val="11"/>
      <color theme="1"/>
      <name val="Calibri"/>
      <family val="2"/>
      <charset val="238"/>
    </font>
    <font>
      <b/>
      <sz val="12"/>
      <color theme="1"/>
      <name val="Calibri"/>
      <family val="2"/>
      <charset val="238"/>
    </font>
    <font>
      <b/>
      <sz val="11"/>
      <color theme="1"/>
      <name val="Calibri"/>
      <family val="2"/>
      <charset val="238"/>
    </font>
    <font>
      <u/>
      <sz val="11"/>
      <color theme="10"/>
      <name val="Calibri"/>
      <family val="2"/>
      <charset val="238"/>
    </font>
    <font>
      <sz val="11"/>
      <color rgb="FF000000"/>
      <name val="Calibri"/>
      <family val="2"/>
      <charset val="238"/>
    </font>
    <font>
      <sz val="11"/>
      <name val="Calibri"/>
      <family val="2"/>
      <charset val="238"/>
    </font>
    <font>
      <sz val="11"/>
      <color theme="1"/>
      <name val="Calibri"/>
      <family val="2"/>
      <charset val="238"/>
    </font>
    <font>
      <b/>
      <sz val="14"/>
      <color theme="1"/>
      <name val="Calibri"/>
      <family val="2"/>
      <charset val="238"/>
    </font>
  </fonts>
  <fills count="5">
    <fill>
      <patternFill patternType="none"/>
    </fill>
    <fill>
      <patternFill patternType="gray125"/>
    </fill>
    <fill>
      <patternFill patternType="solid">
        <fgColor theme="0" tint="-0.14999847407452621"/>
        <bgColor rgb="FFC0C0C0"/>
      </patternFill>
    </fill>
    <fill>
      <patternFill patternType="solid">
        <fgColor theme="0"/>
        <bgColor rgb="FFFFFFCC"/>
      </patternFill>
    </fill>
    <fill>
      <patternFill patternType="solid">
        <fgColor rgb="FFFFFF00"/>
        <bgColor indexed="64"/>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s>
  <cellStyleXfs count="3">
    <xf numFmtId="0" fontId="0" fillId="0" borderId="0"/>
    <xf numFmtId="0" fontId="3" fillId="0" borderId="0" applyBorder="0" applyProtection="0"/>
    <xf numFmtId="0" fontId="6" fillId="0" borderId="0"/>
  </cellStyleXfs>
  <cellXfs count="38">
    <xf numFmtId="0" fontId="0" fillId="0" borderId="0" xfId="0"/>
    <xf numFmtId="0" fontId="1" fillId="0" borderId="0" xfId="0" applyFont="1"/>
    <xf numFmtId="0" fontId="0" fillId="0" borderId="0" xfId="2" applyFont="1"/>
    <xf numFmtId="0" fontId="0" fillId="2" borderId="4" xfId="2" applyFont="1" applyFill="1" applyBorder="1" applyAlignment="1">
      <alignment horizontal="center"/>
    </xf>
    <xf numFmtId="0" fontId="0" fillId="2" borderId="5" xfId="2" applyFont="1" applyFill="1" applyBorder="1" applyAlignment="1">
      <alignment horizontal="center"/>
    </xf>
    <xf numFmtId="0" fontId="0" fillId="2" borderId="5" xfId="2" applyFont="1" applyFill="1" applyBorder="1" applyAlignment="1">
      <alignment horizontal="center" vertical="center"/>
    </xf>
    <xf numFmtId="164" fontId="0" fillId="2" borderId="5" xfId="2" applyNumberFormat="1" applyFont="1" applyFill="1" applyBorder="1" applyAlignment="1">
      <alignment horizontal="center" vertical="center"/>
    </xf>
    <xf numFmtId="164" fontId="0" fillId="2" borderId="6" xfId="2" applyNumberFormat="1" applyFont="1" applyFill="1" applyBorder="1" applyAlignment="1">
      <alignment horizontal="center" vertical="center"/>
    </xf>
    <xf numFmtId="0" fontId="0" fillId="0" borderId="7" xfId="2" applyFont="1" applyBorder="1" applyAlignment="1">
      <alignment horizontal="center"/>
    </xf>
    <xf numFmtId="0" fontId="0" fillId="0" borderId="8" xfId="2" applyFont="1" applyBorder="1" applyAlignment="1">
      <alignment horizontal="left" wrapText="1"/>
    </xf>
    <xf numFmtId="0" fontId="0" fillId="3" borderId="8" xfId="2" applyFont="1" applyFill="1" applyBorder="1"/>
    <xf numFmtId="0" fontId="3" fillId="0" borderId="0" xfId="1" applyFont="1" applyBorder="1" applyAlignment="1" applyProtection="1"/>
    <xf numFmtId="0" fontId="4" fillId="0" borderId="7" xfId="0" applyFont="1" applyBorder="1" applyAlignment="1">
      <alignment horizontal="center" vertical="center"/>
    </xf>
    <xf numFmtId="0" fontId="4" fillId="0" borderId="8" xfId="0" applyFont="1" applyBorder="1" applyAlignment="1">
      <alignment horizontal="left" vertical="center" wrapText="1"/>
    </xf>
    <xf numFmtId="0" fontId="4" fillId="3" borderId="8" xfId="0" applyFont="1" applyFill="1" applyBorder="1" applyAlignment="1">
      <alignment horizontal="right" vertical="center"/>
    </xf>
    <xf numFmtId="0" fontId="4" fillId="0" borderId="9" xfId="0" applyFont="1" applyBorder="1" applyAlignment="1">
      <alignment horizontal="left" vertical="center" wrapText="1"/>
    </xf>
    <xf numFmtId="0" fontId="4" fillId="0" borderId="9" xfId="0" applyFont="1" applyBorder="1" applyAlignment="1">
      <alignment horizontal="right" vertical="center"/>
    </xf>
    <xf numFmtId="0" fontId="4" fillId="0" borderId="8" xfId="0" applyFont="1" applyBorder="1" applyAlignment="1">
      <alignment horizontal="center" vertical="center" wrapText="1"/>
    </xf>
    <xf numFmtId="0" fontId="4" fillId="0" borderId="8" xfId="0" applyFont="1" applyBorder="1" applyAlignment="1">
      <alignment horizontal="righ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0" fillId="0" borderId="8" xfId="0" applyFont="1" applyBorder="1" applyAlignment="1">
      <alignment horizontal="left" vertical="center" wrapText="1"/>
    </xf>
    <xf numFmtId="0" fontId="2" fillId="2" borderId="1" xfId="2" applyFont="1" applyFill="1" applyBorder="1" applyAlignment="1">
      <alignment horizontal="center" wrapText="1"/>
    </xf>
    <xf numFmtId="164" fontId="0" fillId="2" borderId="2" xfId="2" applyNumberFormat="1" applyFont="1" applyFill="1" applyBorder="1" applyAlignment="1">
      <alignment horizontal="center" vertical="center"/>
    </xf>
    <xf numFmtId="164" fontId="0" fillId="2" borderId="3" xfId="2" applyNumberFormat="1" applyFont="1" applyFill="1" applyBorder="1" applyAlignment="1">
      <alignment horizontal="center" vertical="center"/>
    </xf>
    <xf numFmtId="0" fontId="0" fillId="2" borderId="5" xfId="2" applyFont="1" applyFill="1" applyBorder="1" applyAlignment="1">
      <alignment horizontal="left" vertical="center"/>
    </xf>
    <xf numFmtId="0" fontId="0" fillId="0" borderId="8" xfId="2" applyFont="1" applyBorder="1" applyAlignment="1">
      <alignment horizontal="left" vertical="center" wrapText="1"/>
    </xf>
    <xf numFmtId="0" fontId="2" fillId="2" borderId="11" xfId="2" applyFont="1" applyFill="1" applyBorder="1" applyAlignment="1">
      <alignment horizontal="center" wrapText="1"/>
    </xf>
    <xf numFmtId="0" fontId="2" fillId="2" borderId="12" xfId="2" applyFont="1" applyFill="1" applyBorder="1" applyAlignment="1">
      <alignment horizontal="center" wrapText="1"/>
    </xf>
    <xf numFmtId="167" fontId="0" fillId="0" borderId="0" xfId="0" applyNumberFormat="1"/>
    <xf numFmtId="167" fontId="7" fillId="0" borderId="0" xfId="0" applyNumberFormat="1" applyFont="1"/>
    <xf numFmtId="167" fontId="2" fillId="0" borderId="8" xfId="2" applyNumberFormat="1" applyFont="1" applyBorder="1" applyAlignment="1">
      <alignment vertical="center"/>
    </xf>
    <xf numFmtId="167" fontId="0" fillId="4" borderId="8" xfId="2" applyNumberFormat="1" applyFont="1" applyFill="1" applyBorder="1" applyAlignment="1">
      <alignment vertical="center"/>
    </xf>
    <xf numFmtId="167" fontId="0" fillId="0" borderId="9" xfId="2" applyNumberFormat="1" applyFont="1" applyBorder="1" applyAlignment="1">
      <alignment horizontal="right" vertical="center"/>
    </xf>
    <xf numFmtId="167" fontId="0" fillId="0" borderId="8" xfId="2" applyNumberFormat="1" applyFont="1" applyBorder="1" applyAlignment="1">
      <alignment vertical="center"/>
    </xf>
    <xf numFmtId="167" fontId="0" fillId="0" borderId="10" xfId="2" applyNumberFormat="1" applyFont="1" applyBorder="1" applyAlignment="1">
      <alignment horizontal="right" vertical="center"/>
    </xf>
    <xf numFmtId="167" fontId="4" fillId="0" borderId="8" xfId="0" applyNumberFormat="1" applyFont="1" applyBorder="1" applyAlignment="1">
      <alignment vertical="center"/>
    </xf>
    <xf numFmtId="167" fontId="5" fillId="0" borderId="9" xfId="0" applyNumberFormat="1" applyFont="1" applyBorder="1" applyAlignment="1">
      <alignment vertical="center" wrapText="1"/>
    </xf>
  </cellXfs>
  <cellStyles count="3">
    <cellStyle name="Hypertextový odkaz" xfId="1" builtinId="8"/>
    <cellStyle name="Normální" xfId="0" builtinId="0"/>
    <cellStyle name="Normální 2" xfId="2"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B10"/>
  <sheetViews>
    <sheetView tabSelected="1" zoomScale="91" zoomScaleNormal="91" workbookViewId="0">
      <selection activeCell="K6" sqref="K6:O9"/>
    </sheetView>
  </sheetViews>
  <sheetFormatPr defaultColWidth="8.7109375" defaultRowHeight="15" x14ac:dyDescent="0.25"/>
  <cols>
    <col min="1" max="1" width="8.5703125" customWidth="1"/>
    <col min="2" max="2" width="26.140625" customWidth="1"/>
    <col min="11" max="11" width="13.140625" customWidth="1"/>
    <col min="12" max="12" width="12.7109375" customWidth="1"/>
    <col min="13" max="13" width="15.28515625" customWidth="1"/>
    <col min="14" max="14" width="17.140625" customWidth="1"/>
    <col min="15" max="15" width="14.28515625" customWidth="1"/>
    <col min="16" max="16" width="93.7109375" customWidth="1"/>
  </cols>
  <sheetData>
    <row r="2" spans="1:28" ht="15.75" x14ac:dyDescent="0.25">
      <c r="A2" s="1" t="s">
        <v>0</v>
      </c>
    </row>
    <row r="3" spans="1:28" ht="15.75" thickBot="1" x14ac:dyDescent="0.3"/>
    <row r="4" spans="1:28" ht="15" customHeight="1" x14ac:dyDescent="0.25">
      <c r="A4" s="22" t="s">
        <v>1</v>
      </c>
      <c r="B4" s="22"/>
      <c r="C4" s="22"/>
      <c r="D4" s="22"/>
      <c r="E4" s="22"/>
      <c r="F4" s="22"/>
      <c r="G4" s="22"/>
      <c r="H4" s="22"/>
      <c r="I4" s="22"/>
      <c r="J4" s="22"/>
      <c r="K4" s="27" t="s">
        <v>18</v>
      </c>
      <c r="L4" s="23" t="s">
        <v>2</v>
      </c>
      <c r="M4" s="23"/>
      <c r="N4" s="24" t="s">
        <v>3</v>
      </c>
      <c r="O4" s="24"/>
      <c r="P4" s="2"/>
      <c r="Q4" s="2"/>
      <c r="R4" s="2"/>
      <c r="S4" s="2"/>
      <c r="T4" s="2"/>
      <c r="U4" s="2"/>
      <c r="V4" s="2"/>
      <c r="W4" s="2"/>
      <c r="X4" s="2"/>
      <c r="Y4" s="2"/>
      <c r="Z4" s="2"/>
      <c r="AA4" s="2"/>
      <c r="AB4" s="2"/>
    </row>
    <row r="5" spans="1:28" ht="42.75" customHeight="1" thickBot="1" x14ac:dyDescent="0.3">
      <c r="A5" s="3" t="s">
        <v>4</v>
      </c>
      <c r="B5" s="4" t="s">
        <v>5</v>
      </c>
      <c r="C5" s="5" t="s">
        <v>6</v>
      </c>
      <c r="D5" s="25" t="s">
        <v>7</v>
      </c>
      <c r="E5" s="25"/>
      <c r="F5" s="25"/>
      <c r="G5" s="25"/>
      <c r="H5" s="25"/>
      <c r="I5" s="25"/>
      <c r="J5" s="25"/>
      <c r="K5" s="28"/>
      <c r="L5" s="6" t="s">
        <v>8</v>
      </c>
      <c r="M5" s="6" t="s">
        <v>9</v>
      </c>
      <c r="N5" s="6" t="s">
        <v>8</v>
      </c>
      <c r="O5" s="7" t="s">
        <v>9</v>
      </c>
      <c r="P5" s="2"/>
      <c r="Q5" s="2"/>
      <c r="R5" s="2"/>
      <c r="S5" s="2"/>
      <c r="T5" s="2"/>
      <c r="U5" s="2"/>
      <c r="V5" s="2"/>
      <c r="W5" s="2"/>
      <c r="X5" s="2"/>
      <c r="Y5" s="2"/>
      <c r="Z5" s="2"/>
      <c r="AA5" s="2"/>
      <c r="AB5" s="2"/>
    </row>
    <row r="6" spans="1:28" ht="75" customHeight="1" x14ac:dyDescent="0.25">
      <c r="A6" s="8">
        <v>1</v>
      </c>
      <c r="B6" s="9" t="s">
        <v>10</v>
      </c>
      <c r="C6" s="10">
        <v>20</v>
      </c>
      <c r="D6" s="26" t="s">
        <v>11</v>
      </c>
      <c r="E6" s="26"/>
      <c r="F6" s="26"/>
      <c r="G6" s="26"/>
      <c r="H6" s="26"/>
      <c r="I6" s="26"/>
      <c r="J6" s="26"/>
      <c r="K6" s="31">
        <v>1699</v>
      </c>
      <c r="L6" s="32"/>
      <c r="M6" s="33">
        <f>L6*C6</f>
        <v>0</v>
      </c>
      <c r="N6" s="34">
        <f>L6*1.21</f>
        <v>0</v>
      </c>
      <c r="O6" s="35">
        <f>C6*N6</f>
        <v>0</v>
      </c>
      <c r="P6" s="11"/>
      <c r="Q6" s="2"/>
      <c r="R6" s="2"/>
      <c r="S6" s="2"/>
      <c r="T6" s="2"/>
      <c r="U6" s="2"/>
      <c r="V6" s="2"/>
      <c r="W6" s="2"/>
      <c r="X6" s="2"/>
      <c r="Y6" s="2"/>
      <c r="Z6" s="2"/>
      <c r="AA6" s="2"/>
      <c r="AB6" s="2"/>
    </row>
    <row r="7" spans="1:28" ht="87.75" customHeight="1" x14ac:dyDescent="0.25">
      <c r="A7" s="12">
        <v>2</v>
      </c>
      <c r="B7" s="13" t="s">
        <v>12</v>
      </c>
      <c r="C7" s="14">
        <v>3</v>
      </c>
      <c r="D7" s="19" t="s">
        <v>13</v>
      </c>
      <c r="E7" s="19"/>
      <c r="F7" s="19"/>
      <c r="G7" s="19"/>
      <c r="H7" s="19"/>
      <c r="I7" s="19"/>
      <c r="J7" s="19"/>
      <c r="K7" s="31">
        <v>1999</v>
      </c>
      <c r="L7" s="32"/>
      <c r="M7" s="33">
        <f>L7*C7</f>
        <v>0</v>
      </c>
      <c r="N7" s="36">
        <f>L7*1.21</f>
        <v>0</v>
      </c>
      <c r="O7" s="35">
        <f>C7*N7</f>
        <v>0</v>
      </c>
      <c r="P7" s="11"/>
    </row>
    <row r="8" spans="1:28" ht="77.25" customHeight="1" x14ac:dyDescent="0.25">
      <c r="A8" s="12">
        <v>3</v>
      </c>
      <c r="B8" s="15" t="s">
        <v>14</v>
      </c>
      <c r="C8" s="16">
        <v>12</v>
      </c>
      <c r="D8" s="20" t="s">
        <v>15</v>
      </c>
      <c r="E8" s="20"/>
      <c r="F8" s="20"/>
      <c r="G8" s="20"/>
      <c r="H8" s="20"/>
      <c r="I8" s="20"/>
      <c r="J8" s="20"/>
      <c r="K8" s="31">
        <v>2975</v>
      </c>
      <c r="L8" s="32"/>
      <c r="M8" s="33">
        <f>L8*C8</f>
        <v>0</v>
      </c>
      <c r="N8" s="37">
        <f>L8*1.21</f>
        <v>0</v>
      </c>
      <c r="O8" s="35">
        <f>C8*N8</f>
        <v>0</v>
      </c>
      <c r="P8" s="11"/>
    </row>
    <row r="9" spans="1:28" ht="132" customHeight="1" x14ac:dyDescent="0.25">
      <c r="A9" s="12">
        <v>4</v>
      </c>
      <c r="B9" s="17" t="s">
        <v>16</v>
      </c>
      <c r="C9" s="18">
        <v>1</v>
      </c>
      <c r="D9" s="21" t="s">
        <v>17</v>
      </c>
      <c r="E9" s="21"/>
      <c r="F9" s="21"/>
      <c r="G9" s="21"/>
      <c r="H9" s="21"/>
      <c r="I9" s="21"/>
      <c r="J9" s="21"/>
      <c r="K9" s="31">
        <v>12580</v>
      </c>
      <c r="L9" s="32"/>
      <c r="M9" s="33">
        <f>L9*C9</f>
        <v>0</v>
      </c>
      <c r="N9" s="34">
        <f>L9*1.21</f>
        <v>0</v>
      </c>
      <c r="O9" s="35">
        <f>C9*N9</f>
        <v>0</v>
      </c>
      <c r="P9" s="11"/>
    </row>
    <row r="10" spans="1:28" ht="18.75" x14ac:dyDescent="0.3">
      <c r="M10" s="30">
        <f>SUM(M6:M9)</f>
        <v>0</v>
      </c>
      <c r="N10" s="29"/>
      <c r="O10" s="30">
        <f>SUM(O6:O9)</f>
        <v>0</v>
      </c>
    </row>
  </sheetData>
  <mergeCells count="9">
    <mergeCell ref="N4:O4"/>
    <mergeCell ref="D5:J5"/>
    <mergeCell ref="D6:J6"/>
    <mergeCell ref="K4:K5"/>
    <mergeCell ref="D7:J7"/>
    <mergeCell ref="D8:J8"/>
    <mergeCell ref="D9:J9"/>
    <mergeCell ref="A4:J4"/>
    <mergeCell ref="L4:M4"/>
  </mergeCells>
  <pageMargins left="0.7" right="0.7" top="0.78749999999999998" bottom="0.78749999999999998" header="0.511811023622047" footer="0.511811023622047"/>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Zdenka Kubištová</dc:creator>
  <dc:description/>
  <cp:lastModifiedBy>potmesill</cp:lastModifiedBy>
  <cp:revision>2</cp:revision>
  <dcterms:created xsi:type="dcterms:W3CDTF">2024-01-26T12:19:49Z</dcterms:created>
  <dcterms:modified xsi:type="dcterms:W3CDTF">2025-03-28T12:29:44Z</dcterms:modified>
  <dc:language>cs-CZ</dc:language>
</cp:coreProperties>
</file>