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ZAKAZKY (dříve OPVVV)\2025\2025_0036_Mobilní technologie pro didaktiku informatiky (RUR) v DNS\"/>
    </mc:Choice>
  </mc:AlternateContent>
  <bookViews>
    <workbookView xWindow="-105" yWindow="-105" windowWidth="23250" windowHeight="13890" tabRatio="500"/>
  </bookViews>
  <sheets>
    <sheet name="Tech.spec." sheetId="1" r:id="rId1"/>
    <sheet name="List4" sheetId="2" state="hidden" r:id="rId2"/>
  </sheets>
  <definedNames>
    <definedName name="DruhVZ">List4!$B$1:$B$9</definedName>
    <definedName name="hodnoceni">List4!$C$1:$C$2</definedName>
    <definedName name="kvalifikace">List4!$D$1:$D$2</definedName>
    <definedName name="TypVZ">List4!$A$1:$A$3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0" i="1" l="1"/>
  <c r="E11" i="1"/>
  <c r="E12" i="1"/>
  <c r="B51" i="1"/>
  <c r="B50" i="1"/>
  <c r="B49" i="1"/>
  <c r="B66" i="1"/>
  <c r="B65" i="1"/>
  <c r="B64" i="1"/>
  <c r="E13" i="1"/>
  <c r="B36" i="1"/>
  <c r="B35" i="1"/>
  <c r="B34" i="1"/>
  <c r="B21" i="1"/>
  <c r="B20" i="1"/>
  <c r="B19" i="1"/>
  <c r="E15" i="1" l="1"/>
</calcChain>
</file>

<file path=xl/sharedStrings.xml><?xml version="1.0" encoding="utf-8"?>
<sst xmlns="http://schemas.openxmlformats.org/spreadsheetml/2006/main" count="157" uniqueCount="77">
  <si>
    <t xml:space="preserve">Příloha č.1  Podrobná specifikace položek </t>
  </si>
  <si>
    <t>Položka</t>
  </si>
  <si>
    <t>Předmět</t>
  </si>
  <si>
    <t>Ks</t>
  </si>
  <si>
    <t>Cena za kus bez DPH</t>
  </si>
  <si>
    <t>Maximální cena celkem bez DPH</t>
  </si>
  <si>
    <t>1A</t>
  </si>
  <si>
    <t>Předpokládaná max.cena celkem bez DPH</t>
  </si>
  <si>
    <t>Nabídková cena celkem bez DPH</t>
  </si>
  <si>
    <t>Nabídková cena bez DPH za kus (Kč)</t>
  </si>
  <si>
    <t>Kč</t>
  </si>
  <si>
    <t>Počet kusů</t>
  </si>
  <si>
    <t>DPH</t>
  </si>
  <si>
    <t>Nabídková cena celkem včetně DPH</t>
  </si>
  <si>
    <t>Minimální konfigurace:</t>
  </si>
  <si>
    <t>ano/ne</t>
  </si>
  <si>
    <t>Záruční doba</t>
  </si>
  <si>
    <t>Požaduji</t>
  </si>
  <si>
    <t>Ekonomická výhodnost nabídky</t>
  </si>
  <si>
    <t>Nepožaduji</t>
  </si>
  <si>
    <t>Nadlimitní veřejná zakázka</t>
  </si>
  <si>
    <t>Užší řízení</t>
  </si>
  <si>
    <t>1B</t>
  </si>
  <si>
    <t>RAM</t>
  </si>
  <si>
    <t>min. 2 roky</t>
  </si>
  <si>
    <t>2A</t>
  </si>
  <si>
    <t>Dotyková zařízení pro programování MŠ</t>
  </si>
  <si>
    <t>Formát papíru</t>
  </si>
  <si>
    <t>Konektivita</t>
  </si>
  <si>
    <t>Doporučená hmotnost médií</t>
  </si>
  <si>
    <t>Spotřební materiál</t>
  </si>
  <si>
    <t>A3, A4</t>
  </si>
  <si>
    <t>Ryhclost tisku</t>
  </si>
  <si>
    <t>min. 35 stran/min barevně</t>
  </si>
  <si>
    <t>Funkcionality</t>
  </si>
  <si>
    <t>Provedení</t>
  </si>
  <si>
    <t>USB, LAN 1000BASE-T</t>
  </si>
  <si>
    <t>Příslušenství</t>
  </si>
  <si>
    <t>Displej</t>
  </si>
  <si>
    <t>min. 8GB</t>
  </si>
  <si>
    <t>Úložiště</t>
  </si>
  <si>
    <t>min. 128GB</t>
  </si>
  <si>
    <t>Senzory</t>
  </si>
  <si>
    <t>Pohybový senzor, Digitální kompas, Gyroskop, Světelný senzor, Fotoaparáty min. 8MPx a 5MPx</t>
  </si>
  <si>
    <t>USB-C, WiFi, Bluethooth, GPS</t>
  </si>
  <si>
    <t>Pouzdro s klávesnicí</t>
  </si>
  <si>
    <t>Operační systém</t>
  </si>
  <si>
    <t>USB-C, WiFi, Bluethooth</t>
  </si>
  <si>
    <t>1C</t>
  </si>
  <si>
    <t>Dotyková zařízení pro programování ZŠ</t>
  </si>
  <si>
    <t>min. 16GB</t>
  </si>
  <si>
    <t>min. 500GB</t>
  </si>
  <si>
    <t>2v1, konvertibilní 360°</t>
  </si>
  <si>
    <t>Procesor</t>
  </si>
  <si>
    <t>z didaktických důvodů jiný než u položky 1A a 1C</t>
  </si>
  <si>
    <t>z didaktických důvodů jiný než u položky 1B a 1C</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</si>
  <si>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</si>
  <si>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Hmotnost</t>
  </si>
  <si>
    <t>13"-13,3" min. FHD, dotykový</t>
  </si>
  <si>
    <t>CPU x86-64 kompatibilní, PassMark CPU Mark min. 14700 bodů dle https://www.cpubenchmark.net/. Hodnota ne starší než 1. 9. 2024</t>
  </si>
  <si>
    <t>10,9-11,1" min. FHD</t>
  </si>
  <si>
    <t>Pohybový senzor, Digitální kompas, Gyroskop, Světelný senzor
Fotoaparáty min. přední 12MPx a zadní 12MPx</t>
  </si>
  <si>
    <t>CPU</t>
  </si>
  <si>
    <t>Total skóre min. 900 000 na AnTuTu benchmark</t>
  </si>
  <si>
    <t>60 až 280 g/m2</t>
  </si>
  <si>
    <t>Outdoor obal</t>
  </si>
  <si>
    <t>10,9-11,1", min. 2300 × 1600</t>
  </si>
  <si>
    <t>2x sada tonerů (černý á 15 000 stran , barevný á 10 000 stran při 5% pokrytí)
10x 500 listů A4 80g/m2
5x 500 listů A3 80g/m2</t>
  </si>
  <si>
    <t>DUPLEX, RADF, 2. zásobník na papír s kapacitou min. 500 listů, skenování 600x600</t>
  </si>
  <si>
    <t>max. 1,4kg</t>
  </si>
  <si>
    <t>min. 2x USB-C, WiFi 6, Bluethooth</t>
  </si>
  <si>
    <t>A3 Laserová tiskárna</t>
  </si>
  <si>
    <t>samostatně stojící kabinet s kolečky, určený k danému modelu tiskárny, dodaný jako originální příslušenství výrobce.</t>
  </si>
  <si>
    <t>Technologie tisku</t>
  </si>
  <si>
    <t>laser</t>
  </si>
  <si>
    <t>Doplňujte, prosím, pouze do zelených polí, ve kterých specifikujte, zda nabízená technologie splňuje minimální technické parametry (slovy ANO nebo NE). Vždy uvádějte jednoznačné modelové označení (PN). U jednoho produktu jej uveďte do specifikace sestavy, a pokud se jedná o sestavu více různých PN, zapište je do jednotlivých řádků.</t>
  </si>
  <si>
    <t>Model sestavy (PN)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</si>
</sst>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quot; Kč&quot;"/>
    <numFmt numFmtId="165" formatCode="#,##0.00&quot; Kč&quot;;[Red]\-#,##0.00&quot; Kč&quot;"/>
    <numFmt numFmtId="166" formatCode="#,##0.00\ &quot;Kč&quot;"/>
  </numFmts>
  <fonts count="12" x14ac:knownFonts="1">
    <font>
      <sz val="11"/>
      <color rgb="FF000000"/>
      <name val="Calibri"/>
      <family val="2"/>
      <charset val="238"/>
    </font>
    <font>
      <u/>
      <sz val="11"/>
      <color rgb="FF0000FF"/>
      <name val="Calibri"/>
      <family val="2"/>
      <charset val="238"/>
    </font>
    <font>
      <u/>
      <sz val="11"/>
      <color rgb="FF0563C1"/>
      <name val="Calibri"/>
      <family val="2"/>
      <charset val="238"/>
    </font>
    <font>
      <u/>
      <sz val="11"/>
      <color rgb="FF0000FF"/>
      <name val="Calibri"/>
      <family val="2"/>
      <charset val="1"/>
    </font>
    <font>
      <sz val="11"/>
      <color rgb="FF000000"/>
      <name val="Calibri"/>
      <family val="2"/>
      <charset val="238"/>
    </font>
    <font>
      <b/>
      <sz val="10"/>
      <color rgb="FF000000"/>
      <name val="Arial"/>
      <family val="2"/>
      <charset val="238"/>
    </font>
    <font>
      <b/>
      <sz val="11"/>
      <color rgb="FF000000"/>
      <name val="Calibri"/>
      <family val="2"/>
      <charset val="238"/>
    </font>
    <font>
      <i/>
      <sz val="10"/>
      <color rgb="FF000000"/>
      <name val="Arial"/>
      <family val="2"/>
      <charset val="238"/>
    </font>
    <font>
      <sz val="10"/>
      <color rgb="FF000000"/>
      <name val="Arial"/>
      <family val="2"/>
      <charset val="238"/>
    </font>
    <font>
      <sz val="10"/>
      <name val="Arial"/>
      <family val="2"/>
      <charset val="238"/>
    </font>
    <font>
      <sz val="11"/>
      <color rgb="FF000000"/>
      <name val="Calibri"/>
      <family val="2"/>
      <charset val="238"/>
    </font>
    <font>
      <u/>
      <sz val="11"/>
      <color theme="10"/>
      <name val="Calibri"/>
      <family val="2"/>
      <charset val="238"/>
    </font>
  </fonts>
  <fills count="9">
    <fill>
      <patternFill patternType="none"/>
    </fill>
    <fill>
      <patternFill patternType="gray125"/>
    </fill>
    <fill>
      <patternFill patternType="solid">
        <fgColor rgb="FFFFFF00"/>
        <bgColor rgb="FFFFFF00"/>
      </patternFill>
    </fill>
    <fill>
      <patternFill patternType="solid">
        <fgColor rgb="FF92D050"/>
        <bgColor rgb="FFC0C0C0"/>
      </patternFill>
    </fill>
    <fill>
      <patternFill patternType="solid">
        <fgColor rgb="FFFFCC99"/>
        <bgColor rgb="FFC0C0C0"/>
      </patternFill>
    </fill>
    <fill>
      <patternFill patternType="solid">
        <fgColor rgb="FF00B0F0"/>
        <bgColor rgb="FF33CCCC"/>
      </patternFill>
    </fill>
    <fill>
      <patternFill patternType="solid">
        <fgColor rgb="FFCCFFCC"/>
        <bgColor rgb="FFCCFFFF"/>
      </patternFill>
    </fill>
    <fill>
      <patternFill patternType="solid">
        <fgColor theme="0"/>
        <bgColor rgb="FFFF0000"/>
      </patternFill>
    </fill>
    <fill>
      <patternFill patternType="solid">
        <fgColor rgb="FFFFFF00"/>
        <bgColor rgb="FF33CCCC"/>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s>
  <cellStyleXfs count="11">
    <xf numFmtId="0" fontId="0" fillId="0" borderId="0"/>
    <xf numFmtId="0" fontId="1" fillId="0" borderId="0" applyBorder="0" applyProtection="0"/>
    <xf numFmtId="0" fontId="2" fillId="0" borderId="0" applyBorder="0" applyProtection="0"/>
    <xf numFmtId="0" fontId="3" fillId="0" borderId="0" applyBorder="0" applyProtection="0"/>
    <xf numFmtId="0" fontId="10" fillId="0" borderId="0"/>
    <xf numFmtId="0" fontId="10" fillId="0" borderId="0"/>
    <xf numFmtId="0" fontId="10" fillId="0" borderId="0"/>
    <xf numFmtId="0" fontId="10" fillId="0" borderId="0"/>
    <xf numFmtId="0" fontId="4" fillId="0" borderId="0"/>
    <xf numFmtId="0" fontId="10" fillId="0" borderId="0"/>
    <xf numFmtId="0" fontId="11" fillId="0" borderId="0" applyNumberFormat="0" applyFill="0" applyBorder="0" applyAlignment="0" applyProtection="0"/>
  </cellStyleXfs>
  <cellXfs count="51">
    <xf numFmtId="0" fontId="0" fillId="0" borderId="0" xfId="0"/>
    <xf numFmtId="0" fontId="4" fillId="0" borderId="0" xfId="8"/>
    <xf numFmtId="0" fontId="5" fillId="0" borderId="1" xfId="8" applyFont="1" applyBorder="1" applyAlignment="1">
      <alignment horizontal="center"/>
    </xf>
    <xf numFmtId="0" fontId="5" fillId="2" borderId="1" xfId="8" applyFont="1" applyFill="1" applyBorder="1" applyAlignment="1">
      <alignment horizontal="center" wrapText="1"/>
    </xf>
    <xf numFmtId="0" fontId="5" fillId="0" borderId="1" xfId="8" applyFont="1" applyBorder="1" applyAlignment="1">
      <alignment horizontal="left"/>
    </xf>
    <xf numFmtId="164" fontId="6" fillId="0" borderId="2" xfId="8" applyNumberFormat="1" applyFont="1" applyBorder="1" applyAlignment="1">
      <alignment horizontal="center" wrapText="1"/>
    </xf>
    <xf numFmtId="164" fontId="5" fillId="0" borderId="1" xfId="8" applyNumberFormat="1" applyFont="1" applyBorder="1" applyAlignment="1">
      <alignment horizontal="center"/>
    </xf>
    <xf numFmtId="165" fontId="6" fillId="2" borderId="1" xfId="8" applyNumberFormat="1" applyFont="1" applyFill="1" applyBorder="1" applyAlignment="1">
      <alignment wrapText="1"/>
    </xf>
    <xf numFmtId="0" fontId="6" fillId="2" borderId="1" xfId="8" applyFont="1" applyFill="1" applyBorder="1" applyAlignment="1">
      <alignment wrapText="1"/>
    </xf>
    <xf numFmtId="0" fontId="6" fillId="3" borderId="1" xfId="8" applyFont="1" applyFill="1" applyBorder="1" applyAlignment="1">
      <alignment wrapText="1"/>
    </xf>
    <xf numFmtId="0" fontId="5" fillId="4" borderId="4" xfId="0" applyFont="1" applyFill="1" applyBorder="1" applyAlignment="1">
      <alignment horizontal="left"/>
    </xf>
    <xf numFmtId="0" fontId="5" fillId="4" borderId="3" xfId="8" applyFont="1" applyFill="1" applyBorder="1" applyAlignment="1">
      <alignment vertical="top" wrapText="1"/>
    </xf>
    <xf numFmtId="0" fontId="7" fillId="6" borderId="5" xfId="8" applyFont="1" applyFill="1" applyBorder="1" applyAlignment="1">
      <alignment horizontal="center" vertical="top" wrapText="1"/>
    </xf>
    <xf numFmtId="0" fontId="5" fillId="4" borderId="6" xfId="8" applyFont="1" applyFill="1" applyBorder="1" applyAlignment="1">
      <alignment horizontal="left" vertical="top" wrapText="1"/>
    </xf>
    <xf numFmtId="0" fontId="7" fillId="6" borderId="6" xfId="8" applyFont="1" applyFill="1" applyBorder="1" applyAlignment="1">
      <alignment horizontal="center" vertical="top" wrapText="1"/>
    </xf>
    <xf numFmtId="0" fontId="8" fillId="4" borderId="6" xfId="0" applyFont="1" applyFill="1" applyBorder="1" applyAlignment="1">
      <alignment vertical="top" wrapText="1"/>
    </xf>
    <xf numFmtId="49" fontId="8" fillId="4" borderId="6" xfId="0" applyNumberFormat="1" applyFont="1" applyFill="1" applyBorder="1" applyAlignment="1">
      <alignment vertical="top" wrapText="1"/>
    </xf>
    <xf numFmtId="0" fontId="8" fillId="4" borderId="7" xfId="0" applyFont="1" applyFill="1" applyBorder="1" applyAlignment="1">
      <alignment vertical="top" wrapText="1"/>
    </xf>
    <xf numFmtId="0" fontId="5" fillId="7" borderId="1" xfId="8" applyFont="1" applyFill="1" applyBorder="1" applyAlignment="1">
      <alignment horizontal="center"/>
    </xf>
    <xf numFmtId="0" fontId="8" fillId="4" borderId="7" xfId="8" applyFont="1" applyFill="1" applyBorder="1" applyAlignment="1">
      <alignment vertical="top" wrapText="1"/>
    </xf>
    <xf numFmtId="0" fontId="11" fillId="0" borderId="0" xfId="10" applyAlignment="1">
      <alignment horizontal="left"/>
    </xf>
    <xf numFmtId="0" fontId="11" fillId="0" borderId="0" xfId="10" applyAlignment="1">
      <alignment horizontal="left" wrapText="1"/>
    </xf>
    <xf numFmtId="0" fontId="11" fillId="0" borderId="0" xfId="10" applyAlignment="1">
      <alignment wrapText="1"/>
    </xf>
    <xf numFmtId="0" fontId="11" fillId="0" borderId="0" xfId="10" applyAlignment="1"/>
    <xf numFmtId="0" fontId="0" fillId="0" borderId="0" xfId="8" applyFont="1"/>
    <xf numFmtId="0" fontId="11" fillId="0" borderId="0" xfId="10"/>
    <xf numFmtId="0" fontId="5" fillId="4" borderId="7" xfId="0" applyFont="1" applyFill="1" applyBorder="1" applyAlignment="1">
      <alignment horizontal="center" vertical="top" wrapText="1"/>
    </xf>
    <xf numFmtId="164" fontId="4" fillId="0" borderId="0" xfId="8" applyNumberFormat="1"/>
    <xf numFmtId="0" fontId="8" fillId="4" borderId="6" xfId="0" applyFont="1" applyFill="1" applyBorder="1" applyAlignment="1">
      <alignment vertical="top" wrapText="1"/>
    </xf>
    <xf numFmtId="0" fontId="5" fillId="5" borderId="1" xfId="0" applyFont="1" applyFill="1" applyBorder="1" applyAlignment="1">
      <alignment horizontal="center"/>
    </xf>
    <xf numFmtId="0" fontId="5" fillId="5" borderId="6" xfId="0" applyFont="1" applyFill="1" applyBorder="1" applyAlignment="1">
      <alignment horizontal="center" vertical="top" wrapText="1"/>
    </xf>
    <xf numFmtId="0" fontId="7" fillId="6" borderId="6" xfId="0" applyFont="1" applyFill="1" applyBorder="1" applyAlignment="1">
      <alignment horizontal="center" vertical="top" wrapText="1"/>
    </xf>
    <xf numFmtId="0" fontId="9" fillId="4" borderId="6" xfId="0" applyFont="1" applyFill="1" applyBorder="1" applyAlignment="1">
      <alignment horizontal="left" vertical="top" wrapText="1"/>
    </xf>
    <xf numFmtId="0" fontId="5" fillId="0" borderId="0" xfId="8" applyFont="1" applyAlignment="1">
      <alignment horizontal="center"/>
    </xf>
    <xf numFmtId="0" fontId="6" fillId="0" borderId="0" xfId="8" applyFont="1" applyAlignment="1">
      <alignment horizontal="center"/>
    </xf>
    <xf numFmtId="0" fontId="5" fillId="8" borderId="3" xfId="0" applyFont="1" applyFill="1" applyBorder="1" applyAlignment="1">
      <alignment horizontal="center" wrapText="1"/>
    </xf>
    <xf numFmtId="0" fontId="5" fillId="8" borderId="3" xfId="0" applyFont="1" applyFill="1" applyBorder="1" applyAlignment="1">
      <alignment horizontal="center"/>
    </xf>
    <xf numFmtId="0" fontId="5" fillId="4" borderId="3"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8" fillId="4" borderId="3"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7" xfId="0" applyFont="1" applyFill="1" applyBorder="1" applyAlignment="1">
      <alignment horizontal="left" vertical="top" wrapText="1"/>
    </xf>
    <xf numFmtId="0" fontId="7" fillId="6" borderId="4" xfId="8" applyFont="1" applyFill="1" applyBorder="1" applyAlignment="1">
      <alignment horizontal="center" vertical="top" wrapText="1"/>
    </xf>
    <xf numFmtId="0" fontId="7" fillId="6" borderId="5" xfId="8" applyFont="1" applyFill="1" applyBorder="1" applyAlignment="1">
      <alignment horizontal="center" vertical="top" wrapText="1"/>
    </xf>
    <xf numFmtId="0" fontId="5" fillId="4" borderId="4" xfId="8" applyFont="1" applyFill="1" applyBorder="1" applyAlignment="1">
      <alignment horizontal="center" vertical="top" wrapText="1"/>
    </xf>
    <xf numFmtId="0" fontId="5" fillId="4" borderId="5" xfId="8" applyFont="1" applyFill="1" applyBorder="1" applyAlignment="1">
      <alignment horizontal="center" vertical="top" wrapText="1"/>
    </xf>
    <xf numFmtId="166" fontId="6" fillId="3" borderId="1" xfId="8" applyNumberFormat="1" applyFont="1" applyFill="1" applyBorder="1" applyAlignment="1">
      <alignment wrapText="1"/>
    </xf>
  </cellXfs>
  <cellStyles count="11">
    <cellStyle name="Hypertextový odkaz" xfId="10" builtinId="8"/>
    <cellStyle name="Hypertextový odkaz 2" xfId="1"/>
    <cellStyle name="Hypertextový odkaz 3" xfId="2"/>
    <cellStyle name="Hypertextový odkaz 4" xfId="3"/>
    <cellStyle name="Normální" xfId="0" builtinId="0"/>
    <cellStyle name="Normální 2" xfId="4"/>
    <cellStyle name="Normální 2 2" xfId="9"/>
    <cellStyle name="Normální 3" xfId="5"/>
    <cellStyle name="Normální 4" xfId="6"/>
    <cellStyle name="Normální 5" xfId="7"/>
    <cellStyle name="Normální 6"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1457640</xdr:colOff>
      <xdr:row>0</xdr:row>
      <xdr:rowOff>38160</xdr:rowOff>
    </xdr:from>
    <xdr:to>
      <xdr:col>4</xdr:col>
      <xdr:colOff>530040</xdr:colOff>
      <xdr:row>7</xdr:row>
      <xdr:rowOff>110640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0000" y="38160"/>
          <a:ext cx="1496880" cy="128376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MC828"/>
  <sheetViews>
    <sheetView tabSelected="1" zoomScale="85" zoomScaleNormal="85" workbookViewId="0">
      <selection activeCell="G20" sqref="G20"/>
    </sheetView>
  </sheetViews>
  <sheetFormatPr defaultColWidth="14.42578125" defaultRowHeight="15" x14ac:dyDescent="0.25"/>
  <cols>
    <col min="1" max="1" width="36.42578125" style="1" customWidth="1"/>
    <col min="2" max="2" width="42.7109375" style="1" customWidth="1"/>
    <col min="3" max="3" width="73.140625" style="1" customWidth="1"/>
    <col min="4" max="4" width="34.5703125" style="1" customWidth="1"/>
    <col min="5" max="5" width="23.7109375" style="1" customWidth="1"/>
    <col min="6" max="6" width="12.7109375" style="1" bestFit="1" customWidth="1"/>
    <col min="7" max="7" width="17" style="1" customWidth="1"/>
    <col min="8" max="8" width="21.140625" style="1" customWidth="1"/>
    <col min="9" max="19" width="8.7109375" style="1" customWidth="1"/>
    <col min="20" max="1017" width="14.42578125" style="1"/>
  </cols>
  <sheetData>
    <row r="7" spans="1:23" x14ac:dyDescent="0.25">
      <c r="A7" s="33" t="s">
        <v>0</v>
      </c>
      <c r="B7" s="33"/>
      <c r="C7" s="33"/>
      <c r="D7" s="33"/>
      <c r="E7" s="33"/>
    </row>
    <row r="8" spans="1:23" x14ac:dyDescent="0.25">
      <c r="A8" s="34"/>
      <c r="B8" s="34"/>
      <c r="C8" s="34"/>
      <c r="D8" s="34"/>
      <c r="E8" s="34"/>
    </row>
    <row r="9" spans="1:23" ht="29.1" customHeight="1" x14ac:dyDescent="0.25">
      <c r="A9" s="2" t="s">
        <v>1</v>
      </c>
      <c r="B9" s="2" t="s">
        <v>2</v>
      </c>
      <c r="C9" s="2" t="s">
        <v>3</v>
      </c>
      <c r="D9" s="2" t="s">
        <v>4</v>
      </c>
      <c r="E9" s="3" t="s">
        <v>5</v>
      </c>
    </row>
    <row r="10" spans="1:23" ht="47.25" customHeight="1" x14ac:dyDescent="0.25">
      <c r="A10" s="2" t="s">
        <v>6</v>
      </c>
      <c r="B10" s="4" t="s">
        <v>26</v>
      </c>
      <c r="C10" s="18">
        <v>15</v>
      </c>
      <c r="D10" s="5">
        <v>7438</v>
      </c>
      <c r="E10" s="6">
        <f>C10*D10</f>
        <v>111570</v>
      </c>
      <c r="F10" s="27"/>
      <c r="G10" s="22"/>
      <c r="H10" s="22"/>
      <c r="I10" s="23"/>
      <c r="J10" s="23"/>
      <c r="K10" s="23"/>
      <c r="L10" s="23"/>
      <c r="M10" s="23"/>
      <c r="N10" s="23"/>
      <c r="O10" s="23"/>
      <c r="P10" s="23"/>
      <c r="Q10" s="23"/>
      <c r="R10" s="23"/>
      <c r="S10" s="23"/>
      <c r="T10" s="23"/>
      <c r="U10" s="23"/>
      <c r="V10" s="23"/>
      <c r="W10" s="23"/>
    </row>
    <row r="11" spans="1:23" ht="30.75" customHeight="1" x14ac:dyDescent="0.25">
      <c r="A11" s="2" t="s">
        <v>22</v>
      </c>
      <c r="B11" s="4" t="s">
        <v>26</v>
      </c>
      <c r="C11" s="18">
        <v>15</v>
      </c>
      <c r="D11" s="5">
        <v>16529</v>
      </c>
      <c r="E11" s="6">
        <f>C11*D11</f>
        <v>247935</v>
      </c>
      <c r="G11" s="22"/>
      <c r="H11" s="22"/>
      <c r="I11" s="22"/>
      <c r="J11" s="22"/>
      <c r="K11" s="22"/>
      <c r="L11" s="22"/>
      <c r="M11" s="22"/>
      <c r="N11" s="22"/>
      <c r="O11" s="22"/>
      <c r="P11" s="22"/>
      <c r="Q11" s="22"/>
      <c r="R11" s="22"/>
      <c r="S11" s="22"/>
      <c r="T11" s="22"/>
      <c r="U11" s="22"/>
      <c r="V11" s="22"/>
      <c r="W11" s="22"/>
    </row>
    <row r="12" spans="1:23" ht="30.75" customHeight="1" x14ac:dyDescent="0.25">
      <c r="A12" s="2" t="s">
        <v>48</v>
      </c>
      <c r="B12" s="4" t="s">
        <v>49</v>
      </c>
      <c r="C12" s="18">
        <v>30</v>
      </c>
      <c r="D12" s="5">
        <v>18595</v>
      </c>
      <c r="E12" s="6">
        <f>C12*D12</f>
        <v>557850</v>
      </c>
      <c r="G12" s="20"/>
      <c r="H12" s="21"/>
      <c r="I12" s="21"/>
      <c r="J12" s="21"/>
      <c r="K12" s="21"/>
      <c r="L12" s="21"/>
      <c r="M12" s="21"/>
      <c r="N12" s="21"/>
      <c r="O12" s="21"/>
      <c r="P12" s="21"/>
      <c r="Q12" s="21"/>
      <c r="R12" s="21"/>
      <c r="S12" s="21"/>
      <c r="T12" s="21"/>
      <c r="U12" s="21"/>
      <c r="V12" s="21"/>
      <c r="W12" s="21"/>
    </row>
    <row r="13" spans="1:23" x14ac:dyDescent="0.25">
      <c r="A13" s="2" t="s">
        <v>25</v>
      </c>
      <c r="B13" s="4" t="s">
        <v>71</v>
      </c>
      <c r="C13" s="18">
        <v>3</v>
      </c>
      <c r="D13" s="5">
        <v>70248</v>
      </c>
      <c r="E13" s="6">
        <f t="shared" ref="E13" si="0">C13*D13</f>
        <v>210744</v>
      </c>
      <c r="H13" s="25"/>
    </row>
    <row r="15" spans="1:23" ht="30.6" customHeight="1" x14ac:dyDescent="0.25">
      <c r="D15" s="8" t="s">
        <v>7</v>
      </c>
      <c r="E15" s="7">
        <f>SUM(E10:E13)</f>
        <v>1128099</v>
      </c>
    </row>
    <row r="16" spans="1:23" ht="33.75" customHeight="1" x14ac:dyDescent="0.25">
      <c r="D16" s="9" t="s">
        <v>8</v>
      </c>
      <c r="E16" s="50"/>
    </row>
    <row r="17" spans="1:1017" ht="15.75" customHeight="1" thickBot="1" x14ac:dyDescent="0.3"/>
    <row r="18" spans="1:1017" ht="38.450000000000003" customHeight="1" thickBot="1" x14ac:dyDescent="0.3">
      <c r="A18" s="35" t="s">
        <v>75</v>
      </c>
      <c r="B18" s="36"/>
      <c r="C18" s="36"/>
      <c r="D18" s="36"/>
      <c r="E18" s="36"/>
    </row>
    <row r="19" spans="1:1017" ht="15.75" customHeight="1" thickBot="1" x14ac:dyDescent="0.3">
      <c r="A19" s="10" t="s">
        <v>1</v>
      </c>
      <c r="B19" s="29" t="str">
        <f>A10</f>
        <v>1A</v>
      </c>
      <c r="C19" s="29"/>
      <c r="D19" s="11" t="s">
        <v>9</v>
      </c>
      <c r="E19" s="12" t="s">
        <v>10</v>
      </c>
    </row>
    <row r="20" spans="1:1017" ht="15.75" customHeight="1" thickBot="1" x14ac:dyDescent="0.3">
      <c r="A20" s="10"/>
      <c r="B20" s="30" t="str">
        <f>B10</f>
        <v>Dotyková zařízení pro programování MŠ</v>
      </c>
      <c r="C20" s="30"/>
      <c r="D20" s="13" t="s">
        <v>8</v>
      </c>
      <c r="E20" s="12" t="s">
        <v>10</v>
      </c>
    </row>
    <row r="21" spans="1:1017" ht="15.75" customHeight="1" thickBot="1" x14ac:dyDescent="0.3">
      <c r="A21" s="37" t="s">
        <v>11</v>
      </c>
      <c r="B21" s="39">
        <f>C10</f>
        <v>15</v>
      </c>
      <c r="C21" s="40"/>
      <c r="D21" s="13" t="s">
        <v>12</v>
      </c>
      <c r="E21" s="12" t="s">
        <v>10</v>
      </c>
    </row>
    <row r="22" spans="1:1017" ht="15.75" customHeight="1" thickBot="1" x14ac:dyDescent="0.3">
      <c r="A22" s="38"/>
      <c r="B22" s="41"/>
      <c r="C22" s="42"/>
      <c r="D22" s="13" t="s">
        <v>13</v>
      </c>
      <c r="E22" s="14" t="s">
        <v>10</v>
      </c>
    </row>
    <row r="23" spans="1:1017" ht="15.75" customHeight="1" thickBot="1" x14ac:dyDescent="0.3">
      <c r="A23" s="26" t="s">
        <v>76</v>
      </c>
      <c r="B23" s="46"/>
      <c r="C23" s="47"/>
      <c r="D23" s="48"/>
      <c r="E23" s="49"/>
      <c r="ALT23"/>
      <c r="ALU23"/>
      <c r="ALV23"/>
      <c r="ALW23"/>
      <c r="ALX23"/>
      <c r="ALY23"/>
      <c r="ALZ23"/>
      <c r="AMA23"/>
      <c r="AMB23"/>
      <c r="AMC23"/>
    </row>
    <row r="24" spans="1:1017" ht="15.75" thickBot="1" x14ac:dyDescent="0.3">
      <c r="A24" s="43" t="s">
        <v>14</v>
      </c>
      <c r="B24" s="15" t="s">
        <v>38</v>
      </c>
      <c r="C24" s="16" t="s">
        <v>60</v>
      </c>
      <c r="D24" s="31"/>
      <c r="E24" s="31"/>
    </row>
    <row r="25" spans="1:1017" ht="15.75" thickBot="1" x14ac:dyDescent="0.3">
      <c r="A25" s="44"/>
      <c r="B25" s="17" t="s">
        <v>23</v>
      </c>
      <c r="C25" s="15" t="s">
        <v>39</v>
      </c>
      <c r="D25" s="31"/>
      <c r="E25" s="31"/>
    </row>
    <row r="26" spans="1:1017" ht="15.75" thickBot="1" x14ac:dyDescent="0.3">
      <c r="A26" s="44"/>
      <c r="B26" s="17" t="s">
        <v>40</v>
      </c>
      <c r="C26" s="19" t="s">
        <v>41</v>
      </c>
      <c r="D26" s="31"/>
      <c r="E26" s="31"/>
    </row>
    <row r="27" spans="1:1017" ht="15.75" thickBot="1" x14ac:dyDescent="0.3">
      <c r="A27" s="44"/>
      <c r="B27" s="17" t="s">
        <v>28</v>
      </c>
      <c r="C27" s="19" t="s">
        <v>44</v>
      </c>
      <c r="D27" s="31" t="s">
        <v>15</v>
      </c>
      <c r="E27" s="31"/>
    </row>
    <row r="28" spans="1:1017" ht="26.25" thickBot="1" x14ac:dyDescent="0.3">
      <c r="A28" s="44"/>
      <c r="B28" s="17" t="s">
        <v>42</v>
      </c>
      <c r="C28" s="19" t="s">
        <v>43</v>
      </c>
      <c r="D28" s="31" t="s">
        <v>15</v>
      </c>
      <c r="E28" s="31"/>
    </row>
    <row r="29" spans="1:1017" ht="15.75" thickBot="1" x14ac:dyDescent="0.3">
      <c r="A29" s="44"/>
      <c r="B29" s="43" t="s">
        <v>37</v>
      </c>
      <c r="C29" s="19" t="s">
        <v>65</v>
      </c>
      <c r="D29" s="31"/>
      <c r="E29" s="31"/>
    </row>
    <row r="30" spans="1:1017" ht="15.75" thickBot="1" x14ac:dyDescent="0.3">
      <c r="A30" s="44"/>
      <c r="B30" s="45"/>
      <c r="C30" s="19" t="s">
        <v>45</v>
      </c>
      <c r="D30" s="31"/>
      <c r="E30" s="31"/>
      <c r="G30" s="24"/>
    </row>
    <row r="31" spans="1:1017" ht="15.75" thickBot="1" x14ac:dyDescent="0.3">
      <c r="A31" s="45"/>
      <c r="B31" s="17" t="s">
        <v>46</v>
      </c>
      <c r="C31" s="19" t="s">
        <v>55</v>
      </c>
      <c r="D31" s="31" t="s">
        <v>15</v>
      </c>
      <c r="E31" s="31"/>
      <c r="G31" s="24"/>
    </row>
    <row r="32" spans="1:1017" ht="15.75" customHeight="1" thickBot="1" x14ac:dyDescent="0.3">
      <c r="A32" s="15" t="s">
        <v>16</v>
      </c>
      <c r="B32" s="32" t="s">
        <v>24</v>
      </c>
      <c r="C32" s="32"/>
      <c r="D32" s="31"/>
      <c r="E32" s="31"/>
    </row>
    <row r="33" spans="1:1017" ht="15.75" customHeight="1" thickBot="1" x14ac:dyDescent="0.3"/>
    <row r="34" spans="1:1017" ht="15.75" customHeight="1" thickBot="1" x14ac:dyDescent="0.3">
      <c r="A34" s="10" t="s">
        <v>1</v>
      </c>
      <c r="B34" s="29" t="str">
        <f>A11</f>
        <v>1B</v>
      </c>
      <c r="C34" s="29"/>
      <c r="D34" s="11" t="s">
        <v>9</v>
      </c>
      <c r="E34" s="12" t="s">
        <v>10</v>
      </c>
    </row>
    <row r="35" spans="1:1017" ht="15.75" customHeight="1" thickBot="1" x14ac:dyDescent="0.3">
      <c r="A35" s="10"/>
      <c r="B35" s="30" t="str">
        <f>B11</f>
        <v>Dotyková zařízení pro programování MŠ</v>
      </c>
      <c r="C35" s="30"/>
      <c r="D35" s="13" t="s">
        <v>8</v>
      </c>
      <c r="E35" s="12" t="s">
        <v>10</v>
      </c>
    </row>
    <row r="36" spans="1:1017" ht="15.75" customHeight="1" thickBot="1" x14ac:dyDescent="0.3">
      <c r="A36" s="37" t="s">
        <v>11</v>
      </c>
      <c r="B36" s="39">
        <f>C11</f>
        <v>15</v>
      </c>
      <c r="C36" s="40"/>
      <c r="D36" s="13" t="s">
        <v>12</v>
      </c>
      <c r="E36" s="12" t="s">
        <v>10</v>
      </c>
    </row>
    <row r="37" spans="1:1017" ht="15.75" customHeight="1" thickBot="1" x14ac:dyDescent="0.3">
      <c r="A37" s="38"/>
      <c r="B37" s="41"/>
      <c r="C37" s="42"/>
      <c r="D37" s="13" t="s">
        <v>13</v>
      </c>
      <c r="E37" s="14" t="s">
        <v>10</v>
      </c>
    </row>
    <row r="38" spans="1:1017" ht="15.75" customHeight="1" thickBot="1" x14ac:dyDescent="0.3">
      <c r="A38" s="26" t="s">
        <v>76</v>
      </c>
      <c r="B38" s="46"/>
      <c r="C38" s="47"/>
      <c r="D38" s="48"/>
      <c r="E38" s="49"/>
      <c r="ALT38"/>
      <c r="ALU38"/>
      <c r="ALV38"/>
      <c r="ALW38"/>
      <c r="ALX38"/>
      <c r="ALY38"/>
      <c r="ALZ38"/>
      <c r="AMA38"/>
      <c r="AMB38"/>
      <c r="AMC38"/>
    </row>
    <row r="39" spans="1:1017" ht="15.75" thickBot="1" x14ac:dyDescent="0.3">
      <c r="A39" s="28" t="s">
        <v>14</v>
      </c>
      <c r="B39" s="15" t="s">
        <v>38</v>
      </c>
      <c r="C39" s="16" t="s">
        <v>66</v>
      </c>
      <c r="D39" s="31"/>
      <c r="E39" s="31"/>
    </row>
    <row r="40" spans="1:1017" ht="15.75" thickBot="1" x14ac:dyDescent="0.3">
      <c r="A40" s="28"/>
      <c r="B40" s="17" t="s">
        <v>62</v>
      </c>
      <c r="C40" s="16" t="s">
        <v>63</v>
      </c>
      <c r="D40" s="31"/>
      <c r="E40" s="31"/>
    </row>
    <row r="41" spans="1:1017" ht="15.75" thickBot="1" x14ac:dyDescent="0.3">
      <c r="A41" s="28"/>
      <c r="B41" s="17" t="s">
        <v>23</v>
      </c>
      <c r="C41" s="15" t="s">
        <v>39</v>
      </c>
      <c r="D41" s="31"/>
      <c r="E41" s="31"/>
      <c r="G41" s="24"/>
    </row>
    <row r="42" spans="1:1017" ht="15.75" thickBot="1" x14ac:dyDescent="0.3">
      <c r="A42" s="28"/>
      <c r="B42" s="17" t="s">
        <v>40</v>
      </c>
      <c r="C42" s="19" t="s">
        <v>41</v>
      </c>
      <c r="D42" s="31"/>
      <c r="E42" s="31"/>
    </row>
    <row r="43" spans="1:1017" ht="15.75" thickBot="1" x14ac:dyDescent="0.3">
      <c r="A43" s="28"/>
      <c r="B43" s="17" t="s">
        <v>28</v>
      </c>
      <c r="C43" s="19" t="s">
        <v>47</v>
      </c>
      <c r="D43" s="31" t="s">
        <v>15</v>
      </c>
      <c r="E43" s="31"/>
    </row>
    <row r="44" spans="1:1017" ht="26.25" thickBot="1" x14ac:dyDescent="0.3">
      <c r="A44" s="28"/>
      <c r="B44" s="17" t="s">
        <v>42</v>
      </c>
      <c r="C44" s="19" t="s">
        <v>61</v>
      </c>
      <c r="D44" s="31" t="s">
        <v>15</v>
      </c>
      <c r="E44" s="31"/>
    </row>
    <row r="45" spans="1:1017" ht="15.75" thickBot="1" x14ac:dyDescent="0.3">
      <c r="A45" s="28"/>
      <c r="B45" s="17" t="s">
        <v>37</v>
      </c>
      <c r="C45" s="19" t="s">
        <v>45</v>
      </c>
      <c r="D45" s="31"/>
      <c r="E45" s="31"/>
    </row>
    <row r="46" spans="1:1017" ht="15.75" thickBot="1" x14ac:dyDescent="0.3">
      <c r="A46" s="28"/>
      <c r="B46" s="17" t="s">
        <v>46</v>
      </c>
      <c r="C46" s="19" t="s">
        <v>54</v>
      </c>
      <c r="D46" s="31" t="s">
        <v>15</v>
      </c>
      <c r="E46" s="31"/>
      <c r="G46" s="24"/>
    </row>
    <row r="47" spans="1:1017" ht="15.75" customHeight="1" thickBot="1" x14ac:dyDescent="0.3">
      <c r="A47" s="15" t="s">
        <v>16</v>
      </c>
      <c r="B47" s="32" t="s">
        <v>24</v>
      </c>
      <c r="C47" s="32"/>
      <c r="D47" s="31"/>
      <c r="E47" s="31"/>
    </row>
    <row r="48" spans="1:1017" ht="15.75" customHeight="1" thickBot="1" x14ac:dyDescent="0.3"/>
    <row r="49" spans="1:1017" ht="15.75" customHeight="1" thickBot="1" x14ac:dyDescent="0.3">
      <c r="A49" s="10" t="s">
        <v>1</v>
      </c>
      <c r="B49" s="29" t="str">
        <f>A12</f>
        <v>1C</v>
      </c>
      <c r="C49" s="29"/>
      <c r="D49" s="11" t="s">
        <v>9</v>
      </c>
      <c r="E49" s="12" t="s">
        <v>10</v>
      </c>
    </row>
    <row r="50" spans="1:1017" ht="15.75" customHeight="1" thickBot="1" x14ac:dyDescent="0.3">
      <c r="A50" s="10"/>
      <c r="B50" s="30" t="str">
        <f>B12</f>
        <v>Dotyková zařízení pro programování ZŠ</v>
      </c>
      <c r="C50" s="30"/>
      <c r="D50" s="13" t="s">
        <v>8</v>
      </c>
      <c r="E50" s="12" t="s">
        <v>10</v>
      </c>
      <c r="G50" s="24"/>
    </row>
    <row r="51" spans="1:1017" ht="15.75" customHeight="1" thickBot="1" x14ac:dyDescent="0.3">
      <c r="A51" s="37" t="s">
        <v>11</v>
      </c>
      <c r="B51" s="39">
        <f>C12</f>
        <v>30</v>
      </c>
      <c r="C51" s="40"/>
      <c r="D51" s="13" t="s">
        <v>12</v>
      </c>
      <c r="E51" s="12" t="s">
        <v>10</v>
      </c>
    </row>
    <row r="52" spans="1:1017" ht="15.75" customHeight="1" thickBot="1" x14ac:dyDescent="0.3">
      <c r="A52" s="38"/>
      <c r="B52" s="41"/>
      <c r="C52" s="42"/>
      <c r="D52" s="13" t="s">
        <v>13</v>
      </c>
      <c r="E52" s="14" t="s">
        <v>10</v>
      </c>
    </row>
    <row r="53" spans="1:1017" ht="15.75" customHeight="1" thickBot="1" x14ac:dyDescent="0.3">
      <c r="A53" s="26" t="s">
        <v>76</v>
      </c>
      <c r="B53" s="46"/>
      <c r="C53" s="47"/>
      <c r="D53" s="48"/>
      <c r="E53" s="49"/>
      <c r="ALT53"/>
      <c r="ALU53"/>
      <c r="ALV53"/>
      <c r="ALW53"/>
      <c r="ALX53"/>
      <c r="ALY53"/>
      <c r="ALZ53"/>
      <c r="AMA53"/>
      <c r="AMB53"/>
      <c r="AMC53"/>
    </row>
    <row r="54" spans="1:1017" ht="15.75" thickBot="1" x14ac:dyDescent="0.3">
      <c r="A54" s="28" t="s">
        <v>14</v>
      </c>
      <c r="B54" s="15" t="s">
        <v>35</v>
      </c>
      <c r="C54" s="16" t="s">
        <v>52</v>
      </c>
      <c r="D54" s="31" t="s">
        <v>15</v>
      </c>
      <c r="E54" s="31"/>
    </row>
    <row r="55" spans="1:1017" ht="26.25" thickBot="1" x14ac:dyDescent="0.3">
      <c r="A55" s="28"/>
      <c r="B55" s="15" t="s">
        <v>53</v>
      </c>
      <c r="C55" s="16" t="s">
        <v>59</v>
      </c>
      <c r="D55" s="31"/>
      <c r="E55" s="31"/>
    </row>
    <row r="56" spans="1:1017" ht="15.75" thickBot="1" x14ac:dyDescent="0.3">
      <c r="A56" s="28"/>
      <c r="B56" s="15" t="s">
        <v>38</v>
      </c>
      <c r="C56" s="16" t="s">
        <v>58</v>
      </c>
      <c r="D56" s="31"/>
      <c r="E56" s="31"/>
      <c r="G56" s="24"/>
    </row>
    <row r="57" spans="1:1017" ht="15.75" thickBot="1" x14ac:dyDescent="0.3">
      <c r="A57" s="28"/>
      <c r="B57" s="17" t="s">
        <v>23</v>
      </c>
      <c r="C57" s="15" t="s">
        <v>50</v>
      </c>
      <c r="D57" s="31"/>
      <c r="E57" s="31"/>
    </row>
    <row r="58" spans="1:1017" ht="15.75" thickBot="1" x14ac:dyDescent="0.3">
      <c r="A58" s="28"/>
      <c r="B58" s="17" t="s">
        <v>40</v>
      </c>
      <c r="C58" s="19" t="s">
        <v>51</v>
      </c>
      <c r="D58" s="31"/>
      <c r="E58" s="31"/>
    </row>
    <row r="59" spans="1:1017" ht="15.75" thickBot="1" x14ac:dyDescent="0.3">
      <c r="A59" s="28"/>
      <c r="B59" s="17" t="s">
        <v>28</v>
      </c>
      <c r="C59" s="19" t="s">
        <v>70</v>
      </c>
      <c r="D59" s="31" t="s">
        <v>15</v>
      </c>
      <c r="E59" s="31"/>
      <c r="G59" s="24"/>
    </row>
    <row r="60" spans="1:1017" ht="192" thickBot="1" x14ac:dyDescent="0.3">
      <c r="A60" s="28"/>
      <c r="B60" s="17" t="s">
        <v>46</v>
      </c>
      <c r="C60" s="19" t="s">
        <v>56</v>
      </c>
      <c r="D60" s="31" t="s">
        <v>15</v>
      </c>
      <c r="E60" s="31"/>
    </row>
    <row r="61" spans="1:1017" ht="15.75" thickBot="1" x14ac:dyDescent="0.3">
      <c r="A61" s="15"/>
      <c r="B61" s="17" t="s">
        <v>57</v>
      </c>
      <c r="C61" s="19" t="s">
        <v>69</v>
      </c>
      <c r="D61" s="31"/>
      <c r="E61" s="31"/>
      <c r="G61" s="24"/>
    </row>
    <row r="62" spans="1:1017" ht="15.75" customHeight="1" thickBot="1" x14ac:dyDescent="0.3">
      <c r="A62" s="15" t="s">
        <v>16</v>
      </c>
      <c r="B62" s="32" t="s">
        <v>24</v>
      </c>
      <c r="C62" s="32"/>
      <c r="D62" s="31"/>
      <c r="E62" s="31"/>
    </row>
    <row r="63" spans="1:1017" ht="15.75" customHeight="1" thickBot="1" x14ac:dyDescent="0.3"/>
    <row r="64" spans="1:1017" ht="15.75" customHeight="1" thickBot="1" x14ac:dyDescent="0.3">
      <c r="A64" s="10" t="s">
        <v>1</v>
      </c>
      <c r="B64" s="29" t="str">
        <f>A13</f>
        <v>2A</v>
      </c>
      <c r="C64" s="29"/>
      <c r="D64" s="11" t="s">
        <v>9</v>
      </c>
      <c r="E64" s="12" t="s">
        <v>10</v>
      </c>
    </row>
    <row r="65" spans="1:1017" ht="15.75" customHeight="1" thickBot="1" x14ac:dyDescent="0.3">
      <c r="A65" s="10"/>
      <c r="B65" s="30" t="str">
        <f>B13</f>
        <v>A3 Laserová tiskárna</v>
      </c>
      <c r="C65" s="30"/>
      <c r="D65" s="13" t="s">
        <v>8</v>
      </c>
      <c r="E65" s="12" t="s">
        <v>10</v>
      </c>
    </row>
    <row r="66" spans="1:1017" ht="15.75" customHeight="1" thickBot="1" x14ac:dyDescent="0.3">
      <c r="A66" s="37" t="s">
        <v>11</v>
      </c>
      <c r="B66" s="39">
        <f>C13</f>
        <v>3</v>
      </c>
      <c r="C66" s="40"/>
      <c r="D66" s="13" t="s">
        <v>12</v>
      </c>
      <c r="E66" s="12" t="s">
        <v>10</v>
      </c>
    </row>
    <row r="67" spans="1:1017" ht="15.75" customHeight="1" thickBot="1" x14ac:dyDescent="0.3">
      <c r="A67" s="38"/>
      <c r="B67" s="41"/>
      <c r="C67" s="42"/>
      <c r="D67" s="13" t="s">
        <v>13</v>
      </c>
      <c r="E67" s="14" t="s">
        <v>10</v>
      </c>
    </row>
    <row r="68" spans="1:1017" ht="15.75" customHeight="1" thickBot="1" x14ac:dyDescent="0.3">
      <c r="A68" s="26" t="s">
        <v>76</v>
      </c>
      <c r="B68" s="46"/>
      <c r="C68" s="47"/>
      <c r="D68" s="48"/>
      <c r="E68" s="49"/>
      <c r="ALT68"/>
      <c r="ALU68"/>
      <c r="ALV68"/>
      <c r="ALW68"/>
      <c r="ALX68"/>
      <c r="ALY68"/>
      <c r="ALZ68"/>
      <c r="AMA68"/>
      <c r="AMB68"/>
      <c r="AMC68"/>
    </row>
    <row r="69" spans="1:1017" ht="15.75" customHeight="1" thickBot="1" x14ac:dyDescent="0.3">
      <c r="A69" s="28" t="s">
        <v>14</v>
      </c>
      <c r="B69" s="15" t="s">
        <v>27</v>
      </c>
      <c r="C69" s="16" t="s">
        <v>31</v>
      </c>
      <c r="D69" s="31" t="s">
        <v>15</v>
      </c>
      <c r="E69" s="31"/>
    </row>
    <row r="70" spans="1:1017" ht="15.75" customHeight="1" thickBot="1" x14ac:dyDescent="0.3">
      <c r="A70" s="28"/>
      <c r="B70" s="17" t="s">
        <v>73</v>
      </c>
      <c r="C70" s="16" t="s">
        <v>74</v>
      </c>
      <c r="D70" s="31" t="s">
        <v>15</v>
      </c>
      <c r="E70" s="31"/>
    </row>
    <row r="71" spans="1:1017" ht="15.75" customHeight="1" thickBot="1" x14ac:dyDescent="0.3">
      <c r="A71" s="28"/>
      <c r="B71" s="17" t="s">
        <v>29</v>
      </c>
      <c r="C71" s="16" t="s">
        <v>64</v>
      </c>
      <c r="D71" s="31" t="s">
        <v>15</v>
      </c>
      <c r="E71" s="31"/>
    </row>
    <row r="72" spans="1:1017" ht="15.75" customHeight="1" thickBot="1" x14ac:dyDescent="0.3">
      <c r="A72" s="28"/>
      <c r="B72" s="17" t="s">
        <v>32</v>
      </c>
      <c r="C72" s="16" t="s">
        <v>33</v>
      </c>
      <c r="D72" s="31"/>
      <c r="E72" s="31"/>
      <c r="G72" s="25"/>
    </row>
    <row r="73" spans="1:1017" ht="30.75" customHeight="1" thickBot="1" x14ac:dyDescent="0.3">
      <c r="A73" s="28"/>
      <c r="B73" s="17" t="s">
        <v>34</v>
      </c>
      <c r="C73" s="16" t="s">
        <v>68</v>
      </c>
      <c r="D73" s="31" t="s">
        <v>15</v>
      </c>
      <c r="E73" s="31"/>
      <c r="G73" s="24"/>
    </row>
    <row r="74" spans="1:1017" ht="31.15" customHeight="1" thickBot="1" x14ac:dyDescent="0.3">
      <c r="A74" s="28"/>
      <c r="B74" s="17" t="s">
        <v>35</v>
      </c>
      <c r="C74" s="16" t="s">
        <v>72</v>
      </c>
      <c r="D74" s="31" t="s">
        <v>15</v>
      </c>
      <c r="E74" s="31"/>
      <c r="G74" s="24"/>
    </row>
    <row r="75" spans="1:1017" ht="15.75" customHeight="1" thickBot="1" x14ac:dyDescent="0.3">
      <c r="A75" s="28"/>
      <c r="B75" s="17" t="s">
        <v>28</v>
      </c>
      <c r="C75" s="16" t="s">
        <v>36</v>
      </c>
      <c r="D75" s="31" t="s">
        <v>15</v>
      </c>
      <c r="E75" s="31"/>
    </row>
    <row r="76" spans="1:1017" ht="60" customHeight="1" thickBot="1" x14ac:dyDescent="0.3">
      <c r="A76" s="28"/>
      <c r="B76" s="17" t="s">
        <v>30</v>
      </c>
      <c r="C76" s="16" t="s">
        <v>67</v>
      </c>
      <c r="D76" s="31" t="s">
        <v>15</v>
      </c>
      <c r="E76" s="31"/>
    </row>
    <row r="77" spans="1:1017" ht="15.75" customHeight="1" thickBot="1" x14ac:dyDescent="0.3">
      <c r="A77" s="15" t="s">
        <v>16</v>
      </c>
      <c r="B77" s="32" t="s">
        <v>24</v>
      </c>
      <c r="C77" s="32"/>
      <c r="D77" s="31"/>
      <c r="E77" s="31"/>
    </row>
    <row r="78" spans="1:1017" ht="15.75" customHeight="1" x14ac:dyDescent="0.25"/>
    <row r="79" spans="1:1017" ht="15.75" customHeight="1" x14ac:dyDescent="0.25"/>
    <row r="80" spans="1:101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sheetData>
  <mergeCells count="72">
    <mergeCell ref="D30:E30"/>
    <mergeCell ref="D25:E25"/>
    <mergeCell ref="D26:E26"/>
    <mergeCell ref="B38:C38"/>
    <mergeCell ref="D38:E38"/>
    <mergeCell ref="B53:C53"/>
    <mergeCell ref="D53:E53"/>
    <mergeCell ref="D31:E31"/>
    <mergeCell ref="D41:E41"/>
    <mergeCell ref="D42:E42"/>
    <mergeCell ref="D43:E43"/>
    <mergeCell ref="D32:E32"/>
    <mergeCell ref="D39:E39"/>
    <mergeCell ref="B65:C65"/>
    <mergeCell ref="D69:E69"/>
    <mergeCell ref="D47:E47"/>
    <mergeCell ref="D46:E46"/>
    <mergeCell ref="B77:C77"/>
    <mergeCell ref="D77:E77"/>
    <mergeCell ref="D71:E71"/>
    <mergeCell ref="D72:E72"/>
    <mergeCell ref="D73:E73"/>
    <mergeCell ref="D74:E74"/>
    <mergeCell ref="D75:E75"/>
    <mergeCell ref="D76:E76"/>
    <mergeCell ref="D70:E70"/>
    <mergeCell ref="B68:C68"/>
    <mergeCell ref="D68:E68"/>
    <mergeCell ref="B64:C64"/>
    <mergeCell ref="A66:A67"/>
    <mergeCell ref="B66:C67"/>
    <mergeCell ref="A69:A76"/>
    <mergeCell ref="B21:C22"/>
    <mergeCell ref="A21:A22"/>
    <mergeCell ref="B34:C34"/>
    <mergeCell ref="B32:C32"/>
    <mergeCell ref="A36:A37"/>
    <mergeCell ref="A24:A31"/>
    <mergeCell ref="B29:B30"/>
    <mergeCell ref="A51:A52"/>
    <mergeCell ref="B51:C52"/>
    <mergeCell ref="A54:A60"/>
    <mergeCell ref="B47:C47"/>
    <mergeCell ref="B35:C35"/>
    <mergeCell ref="B36:C37"/>
    <mergeCell ref="D29:E29"/>
    <mergeCell ref="D27:E27"/>
    <mergeCell ref="D28:E28"/>
    <mergeCell ref="A7:E7"/>
    <mergeCell ref="A8:E8"/>
    <mergeCell ref="A18:E18"/>
    <mergeCell ref="B19:C19"/>
    <mergeCell ref="B20:C20"/>
    <mergeCell ref="B23:C23"/>
    <mergeCell ref="D23:E23"/>
    <mergeCell ref="D24:E24"/>
    <mergeCell ref="A39:A46"/>
    <mergeCell ref="B49:C49"/>
    <mergeCell ref="B50:C50"/>
    <mergeCell ref="D59:E59"/>
    <mergeCell ref="B62:C62"/>
    <mergeCell ref="D40:E40"/>
    <mergeCell ref="D55:E55"/>
    <mergeCell ref="D61:E61"/>
    <mergeCell ref="D60:E60"/>
    <mergeCell ref="D62:E62"/>
    <mergeCell ref="D56:E56"/>
    <mergeCell ref="D54:E54"/>
    <mergeCell ref="D57:E57"/>
    <mergeCell ref="D58:E58"/>
    <mergeCell ref="D44:E44"/>
    <mergeCell ref="D45:E45"/>
  </mergeCells>
  <pageMargins left="0.7" right="0.7" top="0.78749999999999998" bottom="0.78749999999999998" header="0.51180555555555496" footer="0.51180555555555496"/>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C11" sqref="C11"/>
    </sheetView>
  </sheetViews>
  <sheetFormatPr defaultColWidth="8.7109375" defaultRowHeight="15" x14ac:dyDescent="0.25"/>
  <cols>
    <col min="1" max="1" width="30.7109375" customWidth="1"/>
    <col min="2" max="2" width="50.7109375" customWidth="1"/>
    <col min="3" max="3" width="29.28515625" customWidth="1"/>
    <col min="4" max="4" width="11.140625" customWidth="1"/>
  </cols>
  <sheetData>
    <row r="1" spans="1:4" x14ac:dyDescent="0.25">
      <c r="D1" t="s">
        <v>17</v>
      </c>
    </row>
    <row r="2" spans="1:4" x14ac:dyDescent="0.25">
      <c r="C2" t="s">
        <v>18</v>
      </c>
      <c r="D2" t="s">
        <v>19</v>
      </c>
    </row>
    <row r="3" spans="1:4" x14ac:dyDescent="0.25">
      <c r="A3" t="s">
        <v>20</v>
      </c>
    </row>
    <row r="5" spans="1:4" x14ac:dyDescent="0.25">
      <c r="B5" t="s">
        <v>21</v>
      </c>
    </row>
  </sheetData>
  <pageMargins left="0.7" right="0.7" top="0.78749999999999998" bottom="0.78749999999999998" header="0.51180555555555496" footer="0.51180555555555496"/>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19DFD1D551ED54C98E37D9234413487" ma:contentTypeVersion="12" ma:contentTypeDescription="Vytvoří nový dokument" ma:contentTypeScope="" ma:versionID="c6d4635f3196bc117933d1c2f943f38b">
  <xsd:schema xmlns:xsd="http://www.w3.org/2001/XMLSchema" xmlns:xs="http://www.w3.org/2001/XMLSchema" xmlns:p="http://schemas.microsoft.com/office/2006/metadata/properties" xmlns:ns2="5b648e68-7e4d-41cf-b0f7-a1a3741f9a51" xmlns:ns3="283e5e1d-4889-4e77-9f2a-ed049f7b85f9" targetNamespace="http://schemas.microsoft.com/office/2006/metadata/properties" ma:root="true" ma:fieldsID="57e57d4f971ec71a20a3453a5864b2b9" ns2:_="" ns3:_="">
    <xsd:import namespace="5b648e68-7e4d-41cf-b0f7-a1a3741f9a51"/>
    <xsd:import namespace="283e5e1d-4889-4e77-9f2a-ed049f7b85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48e68-7e4d-41cf-b0f7-a1a3741f9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48f43af4-5f0a-475a-9af5-0341c6a32f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3e5e1d-4889-4e77-9f2a-ed049f7b85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603107-2353-43ab-8adb-66d0ceae1b43}" ma:internalName="TaxCatchAll" ma:showField="CatchAllData" ma:web="283e5e1d-4889-4e77-9f2a-ed049f7b85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b648e68-7e4d-41cf-b0f7-a1a3741f9a51">
      <Terms xmlns="http://schemas.microsoft.com/office/infopath/2007/PartnerControls"/>
    </lcf76f155ced4ddcb4097134ff3c332f>
    <TaxCatchAll xmlns="283e5e1d-4889-4e77-9f2a-ed049f7b85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84EDA0-D0BB-4580-B652-CD94CCE9C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48e68-7e4d-41cf-b0f7-a1a3741f9a51"/>
    <ds:schemaRef ds:uri="283e5e1d-4889-4e77-9f2a-ed049f7b85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BF159A-8736-4F2D-A78A-FA6D1E7AE9EC}">
  <ds:schemaRefs>
    <ds:schemaRef ds:uri="http://schemas.microsoft.com/office/2006/documentManagement/types"/>
    <ds:schemaRef ds:uri="5b648e68-7e4d-41cf-b0f7-a1a3741f9a51"/>
    <ds:schemaRef ds:uri="http://purl.org/dc/terms/"/>
    <ds:schemaRef ds:uri="http://schemas.microsoft.com/office/2006/metadata/properties"/>
    <ds:schemaRef ds:uri="http://purl.org/dc/dcmitype/"/>
    <ds:schemaRef ds:uri="http://purl.org/dc/elements/1.1/"/>
    <ds:schemaRef ds:uri="http://schemas.openxmlformats.org/package/2006/metadata/core-properties"/>
    <ds:schemaRef ds:uri="http://schemas.microsoft.com/office/infopath/2007/PartnerControls"/>
    <ds:schemaRef ds:uri="283e5e1d-4889-4e77-9f2a-ed049f7b85f9"/>
    <ds:schemaRef ds:uri="http://www.w3.org/XML/1998/namespace"/>
  </ds:schemaRefs>
</ds:datastoreItem>
</file>

<file path=customXml/itemProps3.xml><?xml version="1.0" encoding="utf-8"?>
<ds:datastoreItem xmlns:ds="http://schemas.openxmlformats.org/officeDocument/2006/customXml" ds:itemID="{E9E36F1E-4C3A-4DE3-BEC7-F097085491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95</TotalTime>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Tech.spec.</vt:lpstr>
      <vt:lpstr>List4</vt:lpstr>
      <vt:lpstr>DruhVZ</vt:lpstr>
      <vt:lpstr>hodnoceni</vt:lpstr>
      <vt:lpstr>kvalifikace</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tschunkod</dc:creator>
  <cp:lastModifiedBy>benesovav</cp:lastModifiedBy>
  <cp:revision>12</cp:revision>
  <dcterms:created xsi:type="dcterms:W3CDTF">2022-01-07T10:53:59Z</dcterms:created>
  <dcterms:modified xsi:type="dcterms:W3CDTF">2025-03-26T08:40:17Z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0x010100019DFD1D551ED54C98E37D9234413487</vt:lpwstr>
  </property>
  <property fmtid="{D5CDD505-2E9C-101B-9397-08002B2CF9AE}" pid="3" name="MediaServiceImageTags">
    <vt:lpwstr/>
  </property>
</Properties>
</file>