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2FFA163-39BC-474B-9138-EFC4C91429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ch. spec." sheetId="11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1" l="1"/>
  <c r="L18" i="11" l="1"/>
  <c r="L16" i="11"/>
  <c r="L14" i="11"/>
  <c r="L15" i="11" l="1"/>
  <c r="L17" i="11" l="1"/>
  <c r="L13" i="11"/>
  <c r="L12" i="11"/>
  <c r="L11" i="11"/>
  <c r="L10" i="11"/>
  <c r="L9" i="11" l="1"/>
  <c r="L8" i="11"/>
  <c r="L7" i="11"/>
  <c r="L19" i="11" l="1"/>
</calcChain>
</file>

<file path=xl/sharedStrings.xml><?xml version="1.0" encoding="utf-8"?>
<sst xmlns="http://schemas.openxmlformats.org/spreadsheetml/2006/main" count="41" uniqueCount="41">
  <si>
    <t>Nadlimitní veřejná zakázka</t>
  </si>
  <si>
    <t>Užší řízení</t>
  </si>
  <si>
    <t>Požaduji</t>
  </si>
  <si>
    <t>Nepožaduji</t>
  </si>
  <si>
    <t>Ekonomická výhodnost nabídky</t>
  </si>
  <si>
    <t>Příloha DNS Nábytek PF  - podrobná specifikace</t>
  </si>
  <si>
    <t>Nábytek  včetně montáže, demontáže a dopravy, kovové konstrukce dle odstínu RAL, barva lamina/dýhy dle vzorníku</t>
  </si>
  <si>
    <t>Cena bez DPH</t>
  </si>
  <si>
    <t>položka č.</t>
  </si>
  <si>
    <t>Druh</t>
  </si>
  <si>
    <t>ks</t>
  </si>
  <si>
    <t>Popis</t>
  </si>
  <si>
    <t>Cena za kus</t>
  </si>
  <si>
    <t>Cena celkem</t>
  </si>
  <si>
    <t>Laminátová deska (předěl)</t>
  </si>
  <si>
    <t>Kancelářský psací stůl PRIMO FLEXIBLE 1400 x 800 mm, bříza</t>
  </si>
  <si>
    <t>Jídelní stůl, 1200 x 800 mm, deska bříza, podnož šedá</t>
  </si>
  <si>
    <t>Kancelářský psací stůl rovný, 1400 x 800 mm, bříza</t>
  </si>
  <si>
    <t>Kombinovaná kancelářská skříň, 1087 x 800 x 420 mm, šedá/bříza</t>
  </si>
  <si>
    <t>Kancelářská židle černá</t>
  </si>
  <si>
    <t>Policová vložka na tiskoviny do skříní a regálů</t>
  </si>
  <si>
    <t>Kovová zásuvková kartotéka s dřevěnými čely A4, 3 zásuvky, šedá/bříza</t>
  </si>
  <si>
    <t>Kancelářská skříň s dveřmi, 1781 x 800 x 420 mm, bříza</t>
  </si>
  <si>
    <t>Přístavná policová skříňka k pracovnímu stolu, levá, bříza</t>
  </si>
  <si>
    <t>Kancelářská šatní skříň, 1 police, šatní tyč, 1781 x 800 x 500 mm, bříza</t>
  </si>
  <si>
    <t>Kuchyňka bez vybavení, bříza</t>
  </si>
  <si>
    <t>Kancelářský mobilní kontejner, 4 zásuvky, bříza</t>
  </si>
  <si>
    <t>Cena celkem bez DPH</t>
  </si>
  <si>
    <t>Kancelářský psací stůl rovný z laminované dřevotřísky o síle 25 mm, 2 mm ABS hrana, podnože z lamina o síle 18 mm, plastové kluzáky, výška 740 mm.
Rozměry š x h x v (mm): 1400 x 800 x 740 (+-2%)
Provedení: rovný
Materiál desky: laminovaná dřevotříska
Barva: Bříza</t>
  </si>
  <si>
    <t>Kombinovaná kancelářská skříň z laminované dřevotřísky o síle 18 mm, ABS 1 mm, dveře a horní krycí desky (jsou součástí skříní) v dezénu dřeva (barva bříza), zesílené police o síle 25 mm na kovových čepech, ABS 1 mm, přestavitelné co 32 mm, pohledová záda, nosnost police 35 kg, dveře uzamykatelné cylindrickým zámkem se dvěma klíči (součást balení), rektifikační kluzáky s výškou 17 mm k vyrovnání nerovnosti podlahy do 10 mm, kovová madla z leštěného hliníku.
Rozměry š x h x v (mm): 800 x 420 x 1087 (+-2%)
Barva korpusu: šedá
Barva vnitřních dílů: šedá
Dveře a horní krycí desky (jsou součástí skříní) v dezénu dřeva - barva: bříza
Typ dveří: křídlové
Uzamykatelná: ano
Počet polic: 2</t>
  </si>
  <si>
    <t>Podnože stolů jsou vyrobeny z profilovaných ocelových plechů, které jsou navrženy tak, aby stůl byl pevný a bez chvění, stolová deska je vyrobena z laminované dřevotřísky tloušťky 25 mm, hrany jsou olepeny odolnou ABS hranou, povrchová úprava kovových částí práškovým vypalovacím lakem v odstínu stříbro šedá, výška stolu 750 mm.
Rozměry š x h x v (mm): 1400 x 800 x 750 (+-2%)
Barva podnože: šedostříbrná
Provedení: rovný
Šířka (mm): 1400
Hloubka (mm): 800
Výška stolu (mm): 750
Materiál desky: laminovaná dřevotříska
Barva: Bříza</t>
  </si>
  <si>
    <t>Černá kancelářská židle se sedákem potaženým látkou a opěrákem ze síťoviny, houpací mechanika s nastavením protiváhy, plastové područky pro oporu loktů, sedák se šířkou 50 cm a hloubkou 49 cm, opěrák s výškou 54 cm, plastový kříž, nosnost 120 kg, kolečka pro měkké podlahy (např. koberce.), pevná bederní opěrka pro oporu bederní páteře. rozměry (+-2%)
Nosnost (kg): 120
Typ mechaniky: houpací mechanika
Aretace mechaniky: v základním bodě
Balanční funkce: ne
Materiál potahu: látka / síťovaný opěrák
Materiál sedáku: látka
Materiál opěráku. síťovina
Výplň sedáku: PUR pěna
Výplň opěráku: síťovina
Područky: ano
Materiál područek: plast
Výškově stavitelné područky: ne
Hloubkově stavitelné područky: ne
Rotace područek: ne
Sklopné područky: ne
Područky pro rozšíření sedu: ne
Odnímatelnost područek: ne
Opěrka hlavy: ne
Bederní opěrka: pevná
Výškově stavitelný opěrák: ne
Kola: tvrdá na měkké podlahy
Kříž: plastový
Průměr kříže (cm): 60
Min. výška sedáku (cm):46
Max. výška sedáku (cm): 56
Celková výška (cm): 95 - 105
Hloubka sedáku (cm): 49
Šířka sedáku (cm): 50
Výška opěráku (cm): 54
Výška područky nad sedákem (cm): 19
Střed opěrky nad sedákem (cm): 64
Šířka vč. područek (cm): 58
Nejnižší výška područek nad zemí (cm): 64</t>
  </si>
  <si>
    <t>Policová vložka na tiskoviny do skříní a regálů.
Rozměry š x h x: 762 x 378 x 320 mm (+-2%), z laminované dřevotřísky o síle 18 mm, ABS hrana 1 mm. Barva: Bříza</t>
  </si>
  <si>
    <t>Kartotéka z ocelového plechu, čelo a horní deska z laminované dřevotřísky, zásuvky s teleskopickými kuličkovými pojezdy se 100% výsuvem, systém blokace zásuvek, nosnost zásuvky 30 kg, centrální zamykání. Korpus kartotéky z ocelového plechu se, třemi, zásuvkami pro formát závěsné složky A4. Čela a horní deska z laminované dřevotřísky tl.18 mm opatřeny hranou ABS tl. 1 mm, zásuvky jsou osazeny teleskopickými kuličkovými pojezdy se 100% výsuvem zásuvky, pojezd zásuvek lehký a tichý, nosnost zásuvky je 30 kg, systém blokace zásuvek zamezuje současnému vysunutí více zásuvek najednou a brání tak možnému převážení celé kartotéky, centrální zamykání kvalitním cylindrickým zámkem se dvěma klíči, povrchová úprava je provedena práškovým vypalovacím lakem v šedé (RAL 7035) barvě.
Vnitřní rozměry zásuvky v x š x h: 247 x 375 x 505 mm. (+-2%)
Výška (mm): 1038
Šířka (mm): 460
Hloubka (mm): 638
Materiál	kov/dřevěné čelo (barva bříza)
Barva korpusu: šedá
Počet zásuvek: 3
Nosnost zásuvek (kg): 30
Formát: A4
Počet řad vedle sebe: jednořadá</t>
  </si>
  <si>
    <t>Kancelářská skříň z laminované dřevotřísky o síle 18 mm, ABS 1 mm, dveře a horní krycí desky (jsou součástí skříní) v dezénu dřeva (barva bříza), zesílené police o síle 25 mm na kovových čepech, ABS 1 mm, přestavitelné co 32 mm, pohledová záda, nosnost police 35 kg, dveře uzamykatelné cylindrickým zámkem se dvěma klíči (součást balení), rektifikační kluzáky s výškou 17 mm k vyrovnání nerovnosti podlahy do 10 mm, kovová madla z leštěného hliníku.
Rozměry š x h x v (mm): 800 x 420 x 1781 (+-2%)
Typ dveří	křídlové
Uzamykatelná: ano
Počet polic: 4
Barva: bříza</t>
  </si>
  <si>
    <t>Přístavná policová skříňka z laminované dřevotřísky o síle 18 mm, ABS 1 mm, možnost vkládání šanonů z boční strany, 5 polic o síle 18 mm + dno, výška mezi policemi 98,5 mm, pohledová záda, rektifikační kluzáky s výškou 17 mm k vyrovnání nerovnosti podlahy. 
Rozměry š x h x v (mm): 420 x 800 x 740 (+-2%)
Výška (mm): 740
Šířka (mm): 420
Hloubka (mm): 800
Uzamykatelná: ne
Počet polic: 5
Barva: bříza
Strana: levá</t>
  </si>
  <si>
    <t>Jídelní stůl, kdy stolová deska je vyrobena z laminované dřevotřísky (barva bříza), tloušťky 18 mm s 2 mm ABS hranou rám stolu tvoří kovová konstrukce, která je svařena z profilové oceli: rám stolu z profilu 35 x 20 mm a nohy stolu 30 x 30 mm nohy jsou opatřeny plastovými koncovkami a rektifikací povrchová úprava kovových částí práškovým lakem v barvách RAL 7035 (světlešedá), výška stolu 735 mm. 
Rozměry š x h x v (mm): 1200 x 800 x 735 (+-2%)
Barva podnože: světle šedá
Provedení: rovný
Šířka (mm): 1200
Hloubka (mm): 800
Výška stolu (mm): 735
Rozměr desky (mm): 1200 x 800</t>
  </si>
  <si>
    <t>Rozměry 1400x2000, tl. desky 25mm, dezén dřevo bříza. Laminátová deska bude sloužit pro předěl mezi skříní, kuchyňkou a pracovním stolem. Včetně přikotvení.  (rozměry +-2%)</t>
  </si>
  <si>
    <t>Skříň je vyrobena z laminované dřevotřísky (síla 18 mm), hrany jsou olepeny ABS plastovou hranou o síle 1 mm v barvě dekoru desky, police jsou pevně spojeny s bočnicí skříně, má pohledová záda, rektifikační kluzáky pro vyrovnání nerovnosti podlahy až do 10 mm, madla vyrobena z leštěného hliníku. Nosnost police je 35 kg při rovnoměrném zatížení. 
Rozměry š x h x v (mm): 800 x 500 x 1781 (+-2%)
Výška (mm): 1781
Šířka (mm): 800
Hloubka (mm): 500
Typ dveří: křídlové
Uzamykatelná: ne
Počet polic: 1
Hmotnost (kg): 61
Barva: Bříza</t>
  </si>
  <si>
    <t>Kuchyňka vyrobena z laminované dřevotřísky o síle 18 mm, opatřena ABS hranou, korpus, dveře a čela zásuvek v dezénu dřeva (barva bříza),
pracovní deska ve stříbrno šedé barvě, voděodolná, tl. 38 mm, madla z leštěného hliníku, jednoduchá zásuvka, pevné police, rektifikační kluzáky pro vyrovnání podlahy do výšky 15 mm. Pohledová záda.
Rozměry š x h x v (mm): 1000 x 600 (318) x 1763 (+-2%)</t>
  </si>
  <si>
    <t>Kancelářský mobilní kontejner z laminované dřevotřísky o síle 18 mm, ABS 1 mm, centrální cylindrický zámek se dvěma klíči (součást balení), kontejner na kolečkách, plastové zásuvky s nosností 5 kg, madla z leštěného hliníku. 
Rozměry š x h x v (mm): 430 x 546 x 619 (+-2%)
Šířka (mm): 430
Hloubka (mm): 546
Výška (mm): 619
Počet zásuvek: 4
Provedení: pojízdný
Uzamykatelný: ano
Barva: bříza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</si>
</sst>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u/>
      <sz val="11"/>
      <color theme="10"/>
      <name val="Calibri"/>
      <family val="2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5" fillId="0" borderId="0" applyBorder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53">
    <xf numFmtId="0" fontId="0" fillId="0" borderId="0" xfId="0"/>
    <xf numFmtId="0" fontId="8" fillId="2" borderId="9" xfId="9" applyFill="1" applyBorder="1" applyAlignment="1">
      <alignment horizontal="center" vertical="center"/>
    </xf>
    <xf numFmtId="165" fontId="8" fillId="2" borderId="9" xfId="9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9" applyAlignment="1">
      <alignment vertical="center"/>
    </xf>
    <xf numFmtId="0" fontId="8" fillId="2" borderId="8" xfId="9" applyFill="1" applyBorder="1" applyAlignment="1">
      <alignment horizontal="center" vertical="center"/>
    </xf>
    <xf numFmtId="0" fontId="7" fillId="0" borderId="0" xfId="8" applyAlignment="1">
      <alignment vertical="center"/>
    </xf>
    <xf numFmtId="0" fontId="8" fillId="0" borderId="0" xfId="9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" xfId="9" applyBorder="1" applyAlignment="1">
      <alignment horizontal="center" vertical="center"/>
    </xf>
    <xf numFmtId="0" fontId="8" fillId="0" borderId="1" xfId="9" applyBorder="1" applyAlignment="1">
      <alignment horizontal="center" vertical="center" wrapText="1"/>
    </xf>
    <xf numFmtId="0" fontId="8" fillId="3" borderId="1" xfId="9" applyFill="1" applyBorder="1" applyAlignment="1">
      <alignment horizontal="center" vertical="center"/>
    </xf>
    <xf numFmtId="0" fontId="0" fillId="0" borderId="1" xfId="9" applyFont="1" applyBorder="1" applyAlignment="1">
      <alignment horizontal="left" vertical="center" wrapText="1"/>
    </xf>
    <xf numFmtId="0" fontId="0" fillId="0" borderId="11" xfId="9" applyFont="1" applyBorder="1" applyAlignment="1">
      <alignment horizontal="center" vertical="center" wrapText="1"/>
    </xf>
    <xf numFmtId="0" fontId="0" fillId="0" borderId="1" xfId="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0" xfId="9" applyFill="1" applyBorder="1" applyAlignment="1">
      <alignment horizontal="center" vertical="center"/>
    </xf>
    <xf numFmtId="0" fontId="8" fillId="0" borderId="10" xfId="9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5" fontId="8" fillId="0" borderId="11" xfId="9" applyNumberFormat="1" applyBorder="1" applyAlignment="1">
      <alignment horizontal="right" vertical="center"/>
    </xf>
    <xf numFmtId="165" fontId="8" fillId="0" borderId="1" xfId="9" applyNumberFormat="1" applyBorder="1" applyAlignment="1">
      <alignment horizontal="right" vertical="center"/>
    </xf>
    <xf numFmtId="44" fontId="9" fillId="0" borderId="3" xfId="10" applyFont="1" applyBorder="1" applyAlignment="1">
      <alignment horizontal="right" vertical="center"/>
    </xf>
    <xf numFmtId="164" fontId="8" fillId="4" borderId="1" xfId="9" applyNumberFormat="1" applyFill="1" applyBorder="1" applyAlignment="1" applyProtection="1">
      <alignment horizontal="right" vertical="center"/>
      <protection locked="0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2" borderId="5" xfId="9" applyFont="1" applyFill="1" applyBorder="1" applyAlignment="1">
      <alignment horizontal="center" vertical="center" wrapText="1"/>
    </xf>
    <xf numFmtId="0" fontId="11" fillId="2" borderId="6" xfId="9" applyFont="1" applyFill="1" applyBorder="1" applyAlignment="1">
      <alignment horizontal="center" vertical="center" wrapText="1"/>
    </xf>
    <xf numFmtId="165" fontId="8" fillId="2" borderId="6" xfId="9" applyNumberFormat="1" applyFill="1" applyBorder="1" applyAlignment="1">
      <alignment horizontal="center" vertical="center"/>
    </xf>
    <xf numFmtId="0" fontId="8" fillId="2" borderId="9" xfId="9" applyFill="1" applyBorder="1" applyAlignment="1">
      <alignment horizontal="left" vertical="center"/>
    </xf>
    <xf numFmtId="0" fontId="0" fillId="0" borderId="12" xfId="9" applyFont="1" applyBorder="1" applyAlignment="1">
      <alignment horizontal="left" vertical="center" wrapText="1"/>
    </xf>
    <xf numFmtId="0" fontId="8" fillId="0" borderId="13" xfId="9" applyBorder="1" applyAlignment="1">
      <alignment horizontal="left" vertical="center" wrapText="1"/>
    </xf>
    <xf numFmtId="0" fontId="8" fillId="0" borderId="14" xfId="9" applyBorder="1" applyAlignment="1">
      <alignment horizontal="left" vertical="center" wrapText="1"/>
    </xf>
    <xf numFmtId="0" fontId="0" fillId="0" borderId="2" xfId="9" applyFont="1" applyBorder="1" applyAlignment="1">
      <alignment horizontal="left" vertical="center" wrapText="1"/>
    </xf>
    <xf numFmtId="0" fontId="8" fillId="0" borderId="4" xfId="9" applyBorder="1" applyAlignment="1">
      <alignment horizontal="left" vertical="center" wrapText="1"/>
    </xf>
    <xf numFmtId="0" fontId="8" fillId="0" borderId="3" xfId="9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3" xfId="9" applyFont="1" applyBorder="1" applyAlignment="1">
      <alignment horizontal="left" vertical="center" wrapText="1"/>
    </xf>
    <xf numFmtId="0" fontId="13" fillId="0" borderId="2" xfId="9" applyFont="1" applyBorder="1" applyAlignment="1">
      <alignment horizontal="left" vertical="center" wrapText="1"/>
    </xf>
    <xf numFmtId="0" fontId="13" fillId="0" borderId="4" xfId="9" applyFont="1" applyBorder="1" applyAlignment="1">
      <alignment horizontal="left" vertical="center" wrapText="1"/>
    </xf>
    <xf numFmtId="0" fontId="13" fillId="0" borderId="3" xfId="9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</cellXfs>
  <cellStyles count="11">
    <cellStyle name="Hypertextový odkaz" xfId="8" builtinId="8"/>
    <cellStyle name="Hypertextový odkaz 2" xfId="2" xr:uid="{00000000-0005-0000-0000-000001000000}"/>
    <cellStyle name="Hypertextový odkaz 3" xfId="6" xr:uid="{00000000-0005-0000-0000-000002000000}"/>
    <cellStyle name="Hypertextový odkaz 4" xfId="7" xr:uid="{00000000-0005-0000-0000-000003000000}"/>
    <cellStyle name="Měna" xfId="10" builtinId="4"/>
    <cellStyle name="Normální" xfId="0" builtinId="0"/>
    <cellStyle name="Normální 2" xfId="1" xr:uid="{00000000-0005-0000-0000-000006000000}"/>
    <cellStyle name="Normální 2 2" xfId="9" xr:uid="{00000000-0005-0000-0000-000007000000}"/>
    <cellStyle name="Normální 3" xfId="3" xr:uid="{00000000-0005-0000-0000-000008000000}"/>
    <cellStyle name="Normální 4" xfId="4" xr:uid="{00000000-0005-0000-0000-000009000000}"/>
    <cellStyle name="Normální 5" xfId="5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19"/>
  <sheetViews>
    <sheetView tabSelected="1" zoomScale="70" zoomScaleNormal="70" workbookViewId="0">
      <selection activeCell="L6" sqref="L6"/>
    </sheetView>
  </sheetViews>
  <sheetFormatPr defaultColWidth="9.109375" defaultRowHeight="14.4" x14ac:dyDescent="0.3"/>
  <cols>
    <col min="1" max="1" width="8.5546875" style="7" customWidth="1"/>
    <col min="2" max="2" width="26.109375" style="7" customWidth="1"/>
    <col min="3" max="9" width="9.109375" style="7"/>
    <col min="10" max="10" width="16.33203125" style="7" customWidth="1"/>
    <col min="11" max="11" width="12.6640625" style="7" customWidth="1"/>
    <col min="12" max="12" width="15.33203125" style="7" customWidth="1"/>
    <col min="13" max="16384" width="9.109375" style="7"/>
  </cols>
  <sheetData>
    <row r="2" spans="1:24" ht="15.6" x14ac:dyDescent="0.3">
      <c r="A2" s="6" t="s">
        <v>5</v>
      </c>
    </row>
    <row r="3" spans="1:24" ht="15" thickBot="1" x14ac:dyDescent="0.35"/>
    <row r="4" spans="1:24" x14ac:dyDescent="0.3">
      <c r="A4" s="31" t="s">
        <v>6</v>
      </c>
      <c r="B4" s="32"/>
      <c r="C4" s="32"/>
      <c r="D4" s="32"/>
      <c r="E4" s="32"/>
      <c r="F4" s="32"/>
      <c r="G4" s="32"/>
      <c r="H4" s="32"/>
      <c r="I4" s="32"/>
      <c r="J4" s="32"/>
      <c r="K4" s="33" t="s">
        <v>7</v>
      </c>
      <c r="L4" s="33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15" thickBot="1" x14ac:dyDescent="0.35">
      <c r="A5" s="9" t="s">
        <v>8</v>
      </c>
      <c r="B5" s="1" t="s">
        <v>9</v>
      </c>
      <c r="C5" s="1" t="s">
        <v>10</v>
      </c>
      <c r="D5" s="34" t="s">
        <v>11</v>
      </c>
      <c r="E5" s="34"/>
      <c r="F5" s="34"/>
      <c r="G5" s="34"/>
      <c r="H5" s="34"/>
      <c r="I5" s="34"/>
      <c r="J5" s="34"/>
      <c r="K5" s="2" t="s">
        <v>12</v>
      </c>
      <c r="L5" s="2" t="s">
        <v>13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168.75" customHeight="1" x14ac:dyDescent="0.3">
      <c r="A6" s="20">
        <v>1</v>
      </c>
      <c r="B6" s="17" t="s">
        <v>17</v>
      </c>
      <c r="C6" s="13">
        <v>4</v>
      </c>
      <c r="D6" s="35" t="s">
        <v>28</v>
      </c>
      <c r="E6" s="36"/>
      <c r="F6" s="36"/>
      <c r="G6" s="36"/>
      <c r="H6" s="36"/>
      <c r="I6" s="36"/>
      <c r="J6" s="37"/>
      <c r="K6" s="27"/>
      <c r="L6" s="24">
        <f>K6*C6</f>
        <v>0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89.8" customHeight="1" x14ac:dyDescent="0.3">
      <c r="A7" s="20">
        <v>2</v>
      </c>
      <c r="B7" s="18" t="s">
        <v>18</v>
      </c>
      <c r="C7" s="13">
        <v>2</v>
      </c>
      <c r="D7" s="38" t="s">
        <v>29</v>
      </c>
      <c r="E7" s="39"/>
      <c r="F7" s="39"/>
      <c r="G7" s="39"/>
      <c r="H7" s="39"/>
      <c r="I7" s="39"/>
      <c r="J7" s="40"/>
      <c r="K7" s="27"/>
      <c r="L7" s="24">
        <f>K7*C7</f>
        <v>0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 s="12" customFormat="1" ht="208.2" customHeight="1" x14ac:dyDescent="0.3">
      <c r="A8" s="21">
        <v>3</v>
      </c>
      <c r="B8" s="18" t="s">
        <v>15</v>
      </c>
      <c r="C8" s="14">
        <v>1</v>
      </c>
      <c r="D8" s="38" t="s">
        <v>30</v>
      </c>
      <c r="E8" s="41"/>
      <c r="F8" s="41"/>
      <c r="G8" s="41"/>
      <c r="H8" s="41"/>
      <c r="I8" s="41"/>
      <c r="J8" s="42"/>
      <c r="K8" s="27"/>
      <c r="L8" s="24">
        <f t="shared" ref="L8:L17" si="0">K8*C8</f>
        <v>0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s="12" customFormat="1" ht="409.6" customHeight="1" x14ac:dyDescent="0.3">
      <c r="A9" s="21">
        <v>4</v>
      </c>
      <c r="B9" s="16" t="s">
        <v>19</v>
      </c>
      <c r="C9" s="14">
        <v>2</v>
      </c>
      <c r="D9" s="43" t="s">
        <v>31</v>
      </c>
      <c r="E9" s="44"/>
      <c r="F9" s="44"/>
      <c r="G9" s="44"/>
      <c r="H9" s="44"/>
      <c r="I9" s="44"/>
      <c r="J9" s="45"/>
      <c r="K9" s="27"/>
      <c r="L9" s="24">
        <f t="shared" si="0"/>
        <v>0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143.25" customHeight="1" x14ac:dyDescent="0.3">
      <c r="A10" s="20">
        <v>5</v>
      </c>
      <c r="B10" s="18" t="s">
        <v>20</v>
      </c>
      <c r="C10" s="13">
        <v>2</v>
      </c>
      <c r="D10" s="38" t="s">
        <v>32</v>
      </c>
      <c r="E10" s="41"/>
      <c r="F10" s="41"/>
      <c r="G10" s="41"/>
      <c r="H10" s="41"/>
      <c r="I10" s="41"/>
      <c r="J10" s="42"/>
      <c r="K10" s="27"/>
      <c r="L10" s="24">
        <f t="shared" si="0"/>
        <v>0</v>
      </c>
      <c r="M10" s="8"/>
      <c r="N10" s="8"/>
      <c r="O10" s="8"/>
      <c r="P10" s="10"/>
      <c r="Q10" s="8"/>
      <c r="R10" s="8"/>
      <c r="S10" s="8"/>
      <c r="T10" s="8"/>
      <c r="U10" s="8"/>
      <c r="V10" s="8"/>
      <c r="W10" s="8"/>
      <c r="X10" s="8"/>
    </row>
    <row r="11" spans="1:24" ht="351" customHeight="1" x14ac:dyDescent="0.3">
      <c r="A11" s="20">
        <v>6</v>
      </c>
      <c r="B11" s="18" t="s">
        <v>21</v>
      </c>
      <c r="C11" s="15">
        <v>2</v>
      </c>
      <c r="D11" s="38" t="s">
        <v>33</v>
      </c>
      <c r="E11" s="39"/>
      <c r="F11" s="39"/>
      <c r="G11" s="39"/>
      <c r="H11" s="39"/>
      <c r="I11" s="39"/>
      <c r="J11" s="40"/>
      <c r="K11" s="27"/>
      <c r="L11" s="24">
        <f t="shared" si="0"/>
        <v>0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178.5" customHeight="1" x14ac:dyDescent="0.3">
      <c r="A12" s="22">
        <v>7</v>
      </c>
      <c r="B12" s="19" t="s">
        <v>22</v>
      </c>
      <c r="C12" s="4">
        <v>3</v>
      </c>
      <c r="D12" s="50" t="s">
        <v>34</v>
      </c>
      <c r="E12" s="51"/>
      <c r="F12" s="51"/>
      <c r="G12" s="51"/>
      <c r="H12" s="51"/>
      <c r="I12" s="51"/>
      <c r="J12" s="52"/>
      <c r="K12" s="27"/>
      <c r="L12" s="24">
        <f t="shared" si="0"/>
        <v>0</v>
      </c>
    </row>
    <row r="13" spans="1:24" ht="195" customHeight="1" x14ac:dyDescent="0.3">
      <c r="A13" s="22">
        <v>8</v>
      </c>
      <c r="B13" s="19" t="s">
        <v>23</v>
      </c>
      <c r="C13" s="4">
        <v>1</v>
      </c>
      <c r="D13" s="47" t="s">
        <v>35</v>
      </c>
      <c r="E13" s="48"/>
      <c r="F13" s="48"/>
      <c r="G13" s="48"/>
      <c r="H13" s="48"/>
      <c r="I13" s="48"/>
      <c r="J13" s="49"/>
      <c r="K13" s="27"/>
      <c r="L13" s="24">
        <f t="shared" si="0"/>
        <v>0</v>
      </c>
    </row>
    <row r="14" spans="1:24" ht="195" customHeight="1" x14ac:dyDescent="0.3">
      <c r="A14" s="22">
        <v>9</v>
      </c>
      <c r="B14" s="19" t="s">
        <v>16</v>
      </c>
      <c r="C14" s="4">
        <v>1</v>
      </c>
      <c r="D14" s="47" t="s">
        <v>36</v>
      </c>
      <c r="E14" s="48"/>
      <c r="F14" s="48"/>
      <c r="G14" s="48"/>
      <c r="H14" s="48"/>
      <c r="I14" s="48"/>
      <c r="J14" s="49"/>
      <c r="K14" s="27"/>
      <c r="L14" s="24">
        <f t="shared" ref="L14" si="1">K14*C14</f>
        <v>0</v>
      </c>
    </row>
    <row r="15" spans="1:24" ht="120.75" customHeight="1" x14ac:dyDescent="0.3">
      <c r="A15" s="23">
        <v>10</v>
      </c>
      <c r="B15" s="3" t="s">
        <v>14</v>
      </c>
      <c r="C15" s="4">
        <v>1</v>
      </c>
      <c r="D15" s="47" t="s">
        <v>37</v>
      </c>
      <c r="E15" s="48"/>
      <c r="F15" s="48"/>
      <c r="G15" s="48"/>
      <c r="H15" s="48"/>
      <c r="I15" s="48"/>
      <c r="J15" s="49"/>
      <c r="K15" s="27"/>
      <c r="L15" s="25">
        <f t="shared" ref="L15" si="2">K15*C15</f>
        <v>0</v>
      </c>
    </row>
    <row r="16" spans="1:24" ht="211.2" customHeight="1" x14ac:dyDescent="0.3">
      <c r="A16" s="23">
        <v>11</v>
      </c>
      <c r="B16" s="5" t="s">
        <v>24</v>
      </c>
      <c r="C16" s="4">
        <v>1</v>
      </c>
      <c r="D16" s="47" t="s">
        <v>38</v>
      </c>
      <c r="E16" s="48"/>
      <c r="F16" s="48"/>
      <c r="G16" s="48"/>
      <c r="H16" s="48"/>
      <c r="I16" s="48"/>
      <c r="J16" s="49"/>
      <c r="K16" s="27"/>
      <c r="L16" s="25">
        <f t="shared" ref="L16" si="3">K16*C16</f>
        <v>0</v>
      </c>
    </row>
    <row r="17" spans="1:12" ht="120.75" customHeight="1" x14ac:dyDescent="0.3">
      <c r="A17" s="23">
        <v>12</v>
      </c>
      <c r="B17" s="19" t="s">
        <v>25</v>
      </c>
      <c r="C17" s="4">
        <v>1</v>
      </c>
      <c r="D17" s="47" t="s">
        <v>39</v>
      </c>
      <c r="E17" s="48"/>
      <c r="F17" s="48"/>
      <c r="G17" s="48"/>
      <c r="H17" s="48"/>
      <c r="I17" s="48"/>
      <c r="J17" s="49"/>
      <c r="K17" s="27"/>
      <c r="L17" s="25">
        <f t="shared" si="0"/>
        <v>0</v>
      </c>
    </row>
    <row r="18" spans="1:12" ht="184.2" customHeight="1" x14ac:dyDescent="0.3">
      <c r="A18" s="23">
        <v>13</v>
      </c>
      <c r="B18" s="19" t="s">
        <v>26</v>
      </c>
      <c r="C18" s="4">
        <v>4</v>
      </c>
      <c r="D18" s="46" t="s">
        <v>40</v>
      </c>
      <c r="E18" s="46"/>
      <c r="F18" s="46"/>
      <c r="G18" s="46"/>
      <c r="H18" s="46"/>
      <c r="I18" s="46"/>
      <c r="J18" s="46"/>
      <c r="K18" s="27"/>
      <c r="L18" s="25">
        <f t="shared" ref="L18" si="4">K18*C18</f>
        <v>0</v>
      </c>
    </row>
    <row r="19" spans="1:12" ht="50.25" customHeight="1" x14ac:dyDescent="0.3">
      <c r="A19" s="28" t="s">
        <v>27</v>
      </c>
      <c r="B19" s="29"/>
      <c r="C19" s="29"/>
      <c r="D19" s="29"/>
      <c r="E19" s="29"/>
      <c r="F19" s="29"/>
      <c r="G19" s="29"/>
      <c r="H19" s="29"/>
      <c r="I19" s="29"/>
      <c r="J19" s="29"/>
      <c r="K19" s="30"/>
      <c r="L19" s="26">
        <f>SUM(L6:L18)</f>
        <v>0</v>
      </c>
    </row>
  </sheetData>
  <sheetProtection selectLockedCells="1"/>
  <mergeCells count="17">
    <mergeCell ref="D16:J16"/>
    <mergeCell ref="A19:K19"/>
    <mergeCell ref="A4:J4"/>
    <mergeCell ref="K4:L4"/>
    <mergeCell ref="D5:J5"/>
    <mergeCell ref="D6:J6"/>
    <mergeCell ref="D7:J7"/>
    <mergeCell ref="D8:J8"/>
    <mergeCell ref="D9:J9"/>
    <mergeCell ref="D10:J10"/>
    <mergeCell ref="D11:J11"/>
    <mergeCell ref="D18:J18"/>
    <mergeCell ref="D13:J13"/>
    <mergeCell ref="D14:J14"/>
    <mergeCell ref="D12:J12"/>
    <mergeCell ref="D17:J17"/>
    <mergeCell ref="D15:J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C11" sqref="C11"/>
    </sheetView>
  </sheetViews>
  <sheetFormatPr defaultRowHeight="14.4" x14ac:dyDescent="0.3"/>
  <cols>
    <col min="1" max="1" width="30.6640625" bestFit="1" customWidth="1"/>
    <col min="2" max="2" width="50.6640625" bestFit="1" customWidth="1"/>
    <col min="3" max="3" width="29.33203125" bestFit="1" customWidth="1"/>
    <col min="4" max="4" width="11.109375" bestFit="1" customWidth="1"/>
  </cols>
  <sheetData>
    <row r="1" spans="1:4" x14ac:dyDescent="0.3">
      <c r="D1" t="s">
        <v>2</v>
      </c>
    </row>
    <row r="2" spans="1:4" x14ac:dyDescent="0.3">
      <c r="C2" t="s">
        <v>4</v>
      </c>
      <c r="D2" t="s">
        <v>3</v>
      </c>
    </row>
    <row r="3" spans="1:4" x14ac:dyDescent="0.3">
      <c r="A3" t="s">
        <v>0</v>
      </c>
    </row>
    <row r="5" spans="1:4" x14ac:dyDescent="0.3">
      <c r="B5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Tech. spec.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2022-01-07T10:53:59Z</dcterms:created>
  <dcterms:modified xsi:type="dcterms:W3CDTF">2024-11-07T08:18:01Z</dcterms:modified>
</cp:coreProperties>
</file>