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ZAKAZKY (dříve OPVVV)\2024\2024_0121_Hardwarové zařízení WAF pro CI v DNS\"/>
    </mc:Choice>
  </mc:AlternateContent>
  <bookViews>
    <workbookView xWindow="0" yWindow="0" windowWidth="16380" windowHeight="8190" tabRatio="500"/>
  </bookViews>
  <sheets>
    <sheet name="Tech.spec." sheetId="1" r:id="rId1"/>
    <sheet name="List4" sheetId="2" state="hidden" r:id="rId2"/>
  </sheets>
  <definedNames>
    <definedName name="DruhVZ">List4!$B$1:$B$9</definedName>
    <definedName name="hodnoceni">List4!$C$1:$C$2</definedName>
    <definedName name="kvalifikace">List4!$D$1:$D$2</definedName>
    <definedName name="TypVZ">List4!$A$1:$A$3</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B17" i="1" l="1"/>
  <c r="B16" i="1" l="1"/>
  <c r="B15" i="1"/>
  <c r="E10" i="1"/>
</calcChain>
</file>

<file path=xl/sharedStrings.xml><?xml version="1.0" encoding="utf-8"?>
<sst xmlns="http://schemas.openxmlformats.org/spreadsheetml/2006/main" count="77" uniqueCount="58">
  <si>
    <t xml:space="preserve">Příloha č.1  Podrobná specifikace položek </t>
  </si>
  <si>
    <t>Položka</t>
  </si>
  <si>
    <t>Předmět</t>
  </si>
  <si>
    <t>Ks</t>
  </si>
  <si>
    <t>Cena za kus bez DPH</t>
  </si>
  <si>
    <t>1A</t>
  </si>
  <si>
    <t>Nabídková cena celkem bez DPH</t>
  </si>
  <si>
    <t>Nabídková cena bez DPH za kus (Kč)</t>
  </si>
  <si>
    <t>Kč</t>
  </si>
  <si>
    <t>DPH</t>
  </si>
  <si>
    <t>Nabídková cena celkem včetně DPH</t>
  </si>
  <si>
    <t>ano/ne</t>
  </si>
  <si>
    <t>Minimální konfigurace</t>
  </si>
  <si>
    <t>Požaduji</t>
  </si>
  <si>
    <t>Ekonomická výhodnost nabídky</t>
  </si>
  <si>
    <t>Nepožaduji</t>
  </si>
  <si>
    <t>Nadlimitní veřejná zakázka</t>
  </si>
  <si>
    <t>Užší řízení</t>
  </si>
  <si>
    <t>Web Application Firewall v HA, set dvou HW zařízení</t>
  </si>
  <si>
    <t>Předpokládaná cena bez DPH</t>
  </si>
  <si>
    <t>Typ a počet dodávaných zařízení</t>
  </si>
  <si>
    <t>Počet kusů (dodávaných setů)</t>
  </si>
  <si>
    <t>2</t>
  </si>
  <si>
    <t>Počet dodávaných identických HW boxů</t>
  </si>
  <si>
    <t>HW vlastnosti obou boxů (každého)</t>
  </si>
  <si>
    <t>Propustnost</t>
  </si>
  <si>
    <t>Propustnost  2.5Gbps na box při funkcionalitě ochrany webových aplikací
Počet chráněných backend serverů - min. 150 (fyzické i virtuální)
Počet paralelních spojení 0.9M
Počet HTTPS transakcí za sekundu 15 000k</t>
  </si>
  <si>
    <t>Připojení</t>
  </si>
  <si>
    <t xml:space="preserve">Ochrana OWASP TOP 10 Web Application Security Risk - https://owasp.org/www-project-top-ten/:
Ochrana proti SQL injection
Ochrana proti Cross Site Scripting
Ochrana proti Cross Site Request Forgery
Ochrana proti Session hijacking
Geo-IP lokace a IP reputace
Detekce/blokování známých hrozeb dle signatur 
File Upload Control
Granular per URL/parameter policies 
Rate Control </t>
  </si>
  <si>
    <t>Ochrana API webových aplikaci</t>
  </si>
  <si>
    <t xml:space="preserve">Ochrana proti OWASP Top 10 API Security Risk - https://owasp.org/API-Security/
API Security - JSON, XML
</t>
  </si>
  <si>
    <t>BOT ochrana</t>
  </si>
  <si>
    <t xml:space="preserve">Ochrana proti brute force útokům
Možnost ochrany aplikací pomocí Captcha
DDoS ochrana
DDoS ochrana aplikací
</t>
  </si>
  <si>
    <t>Ověřování</t>
  </si>
  <si>
    <t>Zabezpečený přístup k aplikaci, ověření přes protokol SAML2, OpenIDConnect, JWT.</t>
  </si>
  <si>
    <t>Logování</t>
  </si>
  <si>
    <t xml:space="preserve">Lokální logování - systémové logy, firewall logy, audit logy, access logy
Vzdálené logování - syslog
Podpora SIEM/SOAR systémů
</t>
  </si>
  <si>
    <t>Licence</t>
  </si>
  <si>
    <t>Dodávka a instalace 2 kusů nových hardwarových zařízení WAF (web application firewall) v konfiguraci s vysokou dostupností umístěných ve dvou geografických lokalitách chránících webové aplikace zadavatele.</t>
  </si>
  <si>
    <t xml:space="preserve">Musí pokrýt režim Active-Active, veškerou požadovanou funkcionalitu a min. požadovanou propustnost po celou dobu záruky.
Zařízení musí být schopné provozu i po vypršení záruky bez dodatečných licencí či subskripcí, min. do roku 2029.
Po dobu záruky musí být pro boxy dostupná databáze zranitelností s možností automatického stahování a implementace.
</t>
  </si>
  <si>
    <t>Postimplemetační kontrola</t>
  </si>
  <si>
    <t xml:space="preserve">Kontrola produkčního prostředí WAF, které bude provádět dodavatel v prvním roce po implementaci v intervalech po 3 měsících. Tedy počet revizí celkem: 4 v rozsahu min. 4 hodiny (každá revize). Revize budou zahrnovat i úpravy bezpečnostních politik, doporučení pro změny nastavení systému dle aktuálních best practices. </t>
  </si>
  <si>
    <t>Min. 5 let dle smlouvy</t>
  </si>
  <si>
    <t>Instalace</t>
  </si>
  <si>
    <t>HA, funkcionalita</t>
  </si>
  <si>
    <t>Připojení každého boxu 2 x 10Gbit
Plná podpora protokolu IPv4
Plná podpora protokolu IPv6
TLS/SSL Offloading (hardwarová akcelerace)
Rozložení zátěže a content routing
Podpora protokolů HTTP/1.0, HTTP/1.1, HTTP/2.0, WebSockets
Podpora IEEE 802.1q - VLAN
Podpora NAT - DNAT
Podpora LAG - Link bonding</t>
  </si>
  <si>
    <t>Implementace ochrany webů</t>
  </si>
  <si>
    <t xml:space="preserve">Součástí implementace bude nastavení WAF, nasazení na testovací webové aplikace (dále jen WA) v počtu 3 ks: webový portál gwb.ujep.cz, skoleni.ujep.cz (Moodle), a vzorový Wordpress. 
Nastavení ochrany 4 produkčních webových aplikací vč. detailního doladění. :
portal.ujep.cz, imis.ujep.cz, menza.ujep.cz, www.ujep.cz.
Pro systémy Moodle a Wordpress vypracovat postupy a šablony pro snadné následné zavádění. Vypracovat postupy a doporučení pro implementaci redakčních systémů Drupal a Joomla. 
</t>
  </si>
  <si>
    <t>Vypracování dokumentace, zavedení webové apliace (WA) do WAF, předvedení funkcionality, informování o průběhu implementace, testy</t>
  </si>
  <si>
    <t>V průběhu instalace bude vypracována dokumentace vč. zavádění WA. Pracovníci Centra informatiky UJEP - Oddělení počítačových sítí (OPS) budou informování a detailně seznamováni s kroky v průběhu instalace a konfigurace boxů a to včetně nastavení konektivit, vysoké dostupnosti, aktualizace FW/SW, nahrávání a konfigurace SSL certifikátů, konfigurace protokolů, nastavení ochrany proti útokům, GeoIP blokování, nastavení režimu provozu, zavedení do WAF testovacích a provozních WA které budou chráněny, konfigurace bezpečnostních politik pro jednotlivé WA, definice specifických pravidel pro ochranu proti útokům, notifikace pro různé bezpečnostní incidenty, nastavení monitoringu výkonu, generace reportů, příprava pro integrace s SIEM, nastavení záloh konfigurace. OPS bude poučeno o budoucí správě a údržbě WAF.
Bude prováděno testování funkčnosti dodávaného řešení, zejména vysoké dostupnosti jednotlivých WA, zda jsou správně chráněny WAF. Zda nedochází k neoprávněným blokováním legitimního provozu. Po nasazení do produkčního prostředí sledování výkonu a bezpečnostních incidentů. Ověření, že WAF účinně detekuje a blokuje reálné útoky, aniž by způsoboval falešná pozitivní hlášení. Zejména zda systém účinně blokuje známé typy útoků (např. SQL injection, XSS, CSRF).</t>
  </si>
  <si>
    <t xml:space="preserve">Dodání a zprovoznění obou hardwarových web aplikačních firewallů pracujících v clusteru s vysokou dostupností (HA) v režimu active-active. Zadavatel poskytne prvky s 10Gbit konektivitou v provedení LC SM/MM. Dodavatel pro připojení do infrastruktury dodá boxy vybavené 10Gbit konektivitou osazenou SM/MM moduly/kabely. Kabely pro připojení jsou součástí dodávky Pro management jsou k dispozici ETH porty. Každý z dodávaných boxů bude umístěn v jiné lokalitě. Zařízení budou umístěná ve dvou budovách - lokalitách (České mládež 8 a Pasteurova 1 v UnL). Součástí dodávky je montáž v místě dodání, propoj se stávajícími prvky zadavetele, konfigurace vč. HA podle best practices výrobce v režimu active-active. K dispozci jsou případně SM vlákna mezi lokalitami v délce 800m, zakončení E2000. </t>
  </si>
  <si>
    <t>Zařízení pro RACK 19", napájení 230 V AC (zásuvka), redundantní napájení se dvěma zdroji vyměnitelnými za provozu.</t>
  </si>
  <si>
    <t>Ochrana webových aplikací, WAF podporuje</t>
  </si>
  <si>
    <t>Vysoká dostupnost boxů v režimu Active-Active.
Bezvýpadnový update/upgrade.
WAF budou umístěné mezi Internetem a webovými servery zadavatele, budou skenovat veškerý příchozí webový provoz pro zablokování útoků.
Možnost testovacího provoz nasazované aplikace v boxu či externím prostředí s exportem politik do dodávaného WAF řešení.</t>
  </si>
  <si>
    <t>Záruční doba, upgrade a update SW/FW</t>
  </si>
  <si>
    <t>!!!UCHAZEČ NEUVÁDÍ KONKRÉTNÍ ZAŘÍZENÍ, POUZE DOPLNÍ DO ZELENÝCH POLÍ TABULKY, ZDA ODPOVÍDÁ DANÉMU PARAMETRU (ANO/NE, PŘÍPADNĚ ČÁSTKU)!!!</t>
  </si>
  <si>
    <t>*Pokud předmět dodávky splňuje požadovaný parametr, napište "ANO"   Pokud předmět dodávky nesplňuje požadovaný parametr, napište „NE“, účastník v takovém případě bude z výběrového řízení vyřazen.</t>
  </si>
  <si>
    <t>*Zadavatel si vyhrazuje právo požadovat předložení technické specifikace od dodavatele, kdykoliv v průběhu veřejné zakázky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</si>
</sst>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quot; Kč&quot;"/>
  </numFmts>
  <fonts count="13" x14ac:knownFonts="1">
    <font>
      <sz val="11"/>
      <color rgb="FF000000"/>
      <name val="Calibri"/>
      <family val="2"/>
      <charset val="238"/>
    </font>
    <font>
      <u/>
      <sz val="11"/>
      <color rgb="FF0000FF"/>
      <name val="Calibri"/>
      <family val="2"/>
      <charset val="238"/>
    </font>
    <font>
      <u/>
      <sz val="11"/>
      <color rgb="FF0563C1"/>
      <name val="Calibri"/>
      <family val="2"/>
      <charset val="238"/>
    </font>
    <font>
      <u/>
      <sz val="11"/>
      <color rgb="FF0000FF"/>
      <name val="Calibri"/>
      <family val="2"/>
      <charset val="1"/>
    </font>
    <font>
      <sz val="11"/>
      <color rgb="FF000000"/>
      <name val="Calibri"/>
      <family val="2"/>
      <charset val="238"/>
    </font>
    <font>
      <b/>
      <sz val="10"/>
      <color rgb="FF000000"/>
      <name val="Arial"/>
      <family val="2"/>
      <charset val="238"/>
    </font>
    <font>
      <b/>
      <sz val="11"/>
      <color rgb="FF000000"/>
      <name val="Calibri"/>
      <family val="2"/>
      <charset val="238"/>
    </font>
    <font>
      <i/>
      <sz val="10"/>
      <color rgb="FF000000"/>
      <name val="Arial"/>
      <family val="2"/>
      <charset val="238"/>
    </font>
    <font>
      <sz val="10"/>
      <color rgb="FF000000"/>
      <name val="Arial"/>
      <family val="2"/>
      <charset val="238"/>
    </font>
    <font>
      <sz val="10"/>
      <name val="Arial"/>
      <family val="2"/>
      <charset val="238"/>
    </font>
    <font>
      <sz val="11"/>
      <color rgb="FF000000"/>
      <name val="Calibri"/>
      <family val="2"/>
      <charset val="238"/>
    </font>
    <font>
      <b/>
      <sz val="10"/>
      <color rgb="FFFF0000"/>
      <name val="Calibri"/>
      <family val="2"/>
      <charset val="238"/>
    </font>
    <font>
      <b/>
      <sz val="18"/>
      <color rgb="FFFF0000"/>
      <name val="Calibri"/>
      <family val="2"/>
      <charset val="238"/>
    </font>
  </fonts>
  <fills count="7">
    <fill>
      <patternFill patternType="none"/>
    </fill>
    <fill>
      <patternFill patternType="gray125"/>
    </fill>
    <fill>
      <patternFill patternType="solid">
        <fgColor rgb="FFFFFF00"/>
        <bgColor rgb="FFFFFF00"/>
      </patternFill>
    </fill>
    <fill>
      <patternFill patternType="solid">
        <fgColor rgb="FFFFCC99"/>
        <bgColor rgb="FFC0C0C0"/>
      </patternFill>
    </fill>
    <fill>
      <patternFill patternType="solid">
        <fgColor rgb="FF00B0F0"/>
        <bgColor rgb="FF33CCCC"/>
      </patternFill>
    </fill>
    <fill>
      <patternFill patternType="solid">
        <fgColor rgb="FFCCFFCC"/>
        <bgColor rgb="FFCCFFFF"/>
      </patternFill>
    </fill>
    <fill>
      <patternFill patternType="solid">
        <fgColor theme="0"/>
        <bgColor rgb="FFFF0000"/>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style="medium">
        <color indexed="64"/>
      </top>
      <bottom style="thin">
        <color auto="1"/>
      </bottom>
      <diagonal/>
    </border>
  </borders>
  <cellStyleXfs count="10">
    <xf numFmtId="0" fontId="0" fillId="0" borderId="0"/>
    <xf numFmtId="0" fontId="1" fillId="0" borderId="0" applyBorder="0" applyProtection="0"/>
    <xf numFmtId="0" fontId="2" fillId="0" borderId="0" applyBorder="0" applyProtection="0"/>
    <xf numFmtId="0" fontId="3" fillId="0" borderId="0" applyBorder="0" applyProtection="0"/>
    <xf numFmtId="0" fontId="10" fillId="0" borderId="0"/>
    <xf numFmtId="0" fontId="10" fillId="0" borderId="0"/>
    <xf numFmtId="0" fontId="10" fillId="0" borderId="0"/>
    <xf numFmtId="0" fontId="10" fillId="0" borderId="0"/>
    <xf numFmtId="0" fontId="4" fillId="0" borderId="0"/>
    <xf numFmtId="0" fontId="10" fillId="0" borderId="0"/>
  </cellStyleXfs>
  <cellXfs count="36">
    <xf numFmtId="0" fontId="0" fillId="0" borderId="0" xfId="0"/>
    <xf numFmtId="0" fontId="4" fillId="0" borderId="0" xfId="8" applyFont="1" applyAlignment="1" applyProtection="1"/>
    <xf numFmtId="0" fontId="0" fillId="0" borderId="0" xfId="0" applyAlignment="1" applyProtection="1"/>
    <xf numFmtId="0" fontId="5" fillId="0" borderId="1" xfId="8" applyFont="1" applyBorder="1" applyAlignment="1" applyProtection="1">
      <alignment horizontal="center"/>
    </xf>
    <xf numFmtId="0" fontId="5" fillId="2" borderId="1" xfId="8" applyFont="1" applyFill="1" applyBorder="1" applyAlignment="1" applyProtection="1">
      <alignment horizontal="center" wrapText="1"/>
    </xf>
    <xf numFmtId="0" fontId="5" fillId="0" borderId="1" xfId="8" applyFont="1" applyBorder="1" applyAlignment="1" applyProtection="1">
      <alignment horizontal="left"/>
    </xf>
    <xf numFmtId="164" fontId="6" fillId="0" borderId="2" xfId="8" applyNumberFormat="1" applyFont="1" applyBorder="1" applyAlignment="1" applyProtection="1">
      <alignment horizontal="center" wrapText="1"/>
    </xf>
    <xf numFmtId="164" fontId="5" fillId="0" borderId="1" xfId="8" applyNumberFormat="1" applyFont="1" applyBorder="1" applyAlignment="1" applyProtection="1">
      <alignment horizontal="center"/>
    </xf>
    <xf numFmtId="0" fontId="5" fillId="3" borderId="4" xfId="0" applyFont="1" applyFill="1" applyBorder="1" applyAlignment="1" applyProtection="1">
      <alignment horizontal="left"/>
    </xf>
    <xf numFmtId="0" fontId="5" fillId="3" borderId="3" xfId="8" applyFont="1" applyFill="1" applyBorder="1" applyAlignment="1" applyProtection="1">
      <alignment vertical="top" wrapText="1"/>
    </xf>
    <xf numFmtId="0" fontId="7" fillId="5" borderId="5" xfId="8" applyFont="1" applyFill="1" applyBorder="1" applyAlignment="1" applyProtection="1">
      <alignment horizontal="center" vertical="top" wrapText="1"/>
    </xf>
    <xf numFmtId="0" fontId="5" fillId="3" borderId="6" xfId="8" applyFont="1" applyFill="1" applyBorder="1" applyAlignment="1" applyProtection="1">
      <alignment horizontal="left" vertical="top" wrapText="1"/>
    </xf>
    <xf numFmtId="0" fontId="7" fillId="5" borderId="6" xfId="8" applyFont="1" applyFill="1" applyBorder="1" applyAlignment="1" applyProtection="1">
      <alignment horizontal="center" vertical="top" wrapText="1"/>
    </xf>
    <xf numFmtId="49" fontId="8" fillId="3" borderId="6" xfId="0" applyNumberFormat="1" applyFont="1" applyFill="1" applyBorder="1" applyAlignment="1" applyProtection="1">
      <alignment vertical="top" wrapText="1"/>
    </xf>
    <xf numFmtId="0" fontId="8" fillId="3" borderId="7" xfId="0" applyFont="1" applyFill="1" applyBorder="1" applyAlignment="1" applyProtection="1">
      <alignment vertical="top" wrapText="1"/>
    </xf>
    <xf numFmtId="0" fontId="9" fillId="3" borderId="6" xfId="0" applyFont="1" applyFill="1" applyBorder="1" applyAlignment="1" applyProtection="1">
      <alignment wrapText="1"/>
    </xf>
    <xf numFmtId="0" fontId="5" fillId="6" borderId="1" xfId="8" applyFont="1" applyFill="1" applyBorder="1" applyAlignment="1" applyProtection="1">
      <alignment horizontal="center"/>
    </xf>
    <xf numFmtId="0" fontId="8" fillId="3" borderId="7" xfId="8" applyFont="1" applyFill="1" applyBorder="1" applyAlignment="1" applyProtection="1">
      <alignment vertical="top" wrapText="1"/>
    </xf>
    <xf numFmtId="0" fontId="8" fillId="3" borderId="6" xfId="0" applyFont="1" applyFill="1" applyBorder="1" applyAlignment="1" applyProtection="1">
      <alignment vertical="top" wrapText="1"/>
    </xf>
    <xf numFmtId="0" fontId="7" fillId="5" borderId="6" xfId="0" applyFont="1" applyFill="1" applyBorder="1" applyAlignment="1" applyProtection="1">
      <alignment horizontal="center" vertical="top" wrapText="1"/>
    </xf>
    <xf numFmtId="0" fontId="5" fillId="4" borderId="10" xfId="0" applyFont="1" applyFill="1" applyBorder="1" applyAlignment="1" applyProtection="1">
      <alignment horizontal="center" vertical="top" wrapText="1"/>
    </xf>
    <xf numFmtId="0" fontId="5" fillId="4" borderId="11" xfId="0" applyFont="1" applyFill="1" applyBorder="1" applyAlignment="1" applyProtection="1">
      <alignment horizontal="center" vertical="top" wrapText="1"/>
    </xf>
    <xf numFmtId="0" fontId="5" fillId="4" borderId="8" xfId="0" applyFont="1" applyFill="1" applyBorder="1" applyAlignment="1" applyProtection="1">
      <alignment horizontal="center" vertical="top" wrapText="1"/>
    </xf>
    <xf numFmtId="0" fontId="5" fillId="4" borderId="9" xfId="0" applyFont="1" applyFill="1" applyBorder="1" applyAlignment="1" applyProtection="1">
      <alignment horizontal="center" vertical="top" wrapText="1"/>
    </xf>
    <xf numFmtId="0" fontId="5" fillId="3" borderId="3" xfId="0" applyFont="1" applyFill="1" applyBorder="1" applyAlignment="1" applyProtection="1">
      <alignment horizontal="center" vertical="top" wrapText="1"/>
    </xf>
    <xf numFmtId="0" fontId="5" fillId="3" borderId="7" xfId="0" applyFont="1" applyFill="1" applyBorder="1" applyAlignment="1" applyProtection="1">
      <alignment horizontal="center" vertical="top" wrapText="1"/>
    </xf>
    <xf numFmtId="0" fontId="5" fillId="0" borderId="0" xfId="8" applyFont="1" applyBorder="1" applyAlignment="1" applyProtection="1">
      <alignment horizontal="center"/>
    </xf>
    <xf numFmtId="0" fontId="6" fillId="0" borderId="0" xfId="8" applyFont="1" applyBorder="1" applyAlignment="1" applyProtection="1">
      <alignment horizontal="center"/>
    </xf>
    <xf numFmtId="0" fontId="5" fillId="4" borderId="6" xfId="0" applyFont="1" applyFill="1" applyBorder="1" applyAlignment="1" applyProtection="1">
      <alignment horizontal="center" vertical="top" wrapText="1"/>
    </xf>
    <xf numFmtId="0" fontId="8" fillId="3" borderId="6" xfId="0" applyFont="1" applyFill="1" applyBorder="1" applyAlignment="1" applyProtection="1">
      <alignment vertical="top" wrapText="1"/>
    </xf>
    <xf numFmtId="0" fontId="9" fillId="3" borderId="6" xfId="0" applyFont="1" applyFill="1" applyBorder="1" applyAlignment="1" applyProtection="1">
      <alignment horizontal="left" vertical="top" wrapText="1"/>
    </xf>
    <xf numFmtId="0" fontId="11" fillId="0" borderId="0" xfId="8" applyFont="1"/>
    <xf numFmtId="0" fontId="10" fillId="0" borderId="0" xfId="9"/>
    <xf numFmtId="0" fontId="11" fillId="0" borderId="0" xfId="8" applyFont="1" applyAlignment="1" applyProtection="1"/>
    <xf numFmtId="0" fontId="12" fillId="0" borderId="0" xfId="8" applyFont="1"/>
    <xf numFmtId="0" fontId="5" fillId="4" borderId="12" xfId="0" applyFont="1" applyFill="1" applyBorder="1" applyAlignment="1" applyProtection="1">
      <alignment horizontal="center"/>
    </xf>
  </cellXfs>
  <cellStyles count="10">
    <cellStyle name="Hypertextový odkaz 2" xfId="1"/>
    <cellStyle name="Hypertextový odkaz 3" xfId="2"/>
    <cellStyle name="Hypertextový odkaz 4" xfId="3"/>
    <cellStyle name="Normální" xfId="0" builtinId="0"/>
    <cellStyle name="Normální 2" xfId="4"/>
    <cellStyle name="Normální 2 2" xfId="9"/>
    <cellStyle name="Normální 3" xfId="5"/>
    <cellStyle name="Normální 4" xfId="6"/>
    <cellStyle name="Normální 5" xfId="7"/>
    <cellStyle name="Normální 6" xfId="8"/>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2D050"/>
      <rgbColor rgb="FFFFCC00"/>
      <rgbColor rgb="FFFF9900"/>
      <rgbColor rgb="FFFF420E"/>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ALT867"/>
  <sheetViews>
    <sheetView tabSelected="1" zoomScale="85" zoomScaleNormal="85" workbookViewId="0">
      <selection activeCell="K22" sqref="K22"/>
    </sheetView>
  </sheetViews>
  <sheetFormatPr defaultColWidth="14.42578125" defaultRowHeight="15" x14ac:dyDescent="0.25"/>
  <cols>
    <col min="1" max="1" width="36.42578125" style="1" customWidth="1"/>
    <col min="2" max="2" width="48.7109375" style="1" customWidth="1"/>
    <col min="3" max="3" width="73.140625" style="1" customWidth="1"/>
    <col min="4" max="4" width="34.5703125" style="1" customWidth="1"/>
    <col min="5" max="5" width="23.7109375" style="1" customWidth="1"/>
    <col min="6" max="10" width="8.7109375" style="1" customWidth="1"/>
    <col min="11" max="1008" width="14.42578125" style="1"/>
  </cols>
  <sheetData>
    <row r="7" spans="1:5" x14ac:dyDescent="0.25">
      <c r="A7" s="26" t="s">
        <v>0</v>
      </c>
      <c r="B7" s="26"/>
      <c r="C7" s="26"/>
      <c r="D7" s="26"/>
      <c r="E7" s="26"/>
    </row>
    <row r="8" spans="1:5" x14ac:dyDescent="0.25">
      <c r="A8" s="27"/>
      <c r="B8" s="27"/>
      <c r="C8" s="27"/>
      <c r="D8" s="27"/>
      <c r="E8" s="27"/>
    </row>
    <row r="9" spans="1:5" ht="29.1" customHeight="1" x14ac:dyDescent="0.25">
      <c r="A9" s="3" t="s">
        <v>1</v>
      </c>
      <c r="B9" s="3" t="s">
        <v>2</v>
      </c>
      <c r="C9" s="3" t="s">
        <v>3</v>
      </c>
      <c r="D9" s="3" t="s">
        <v>4</v>
      </c>
      <c r="E9" s="4" t="s">
        <v>19</v>
      </c>
    </row>
    <row r="10" spans="1:5" x14ac:dyDescent="0.25">
      <c r="A10" s="3" t="s">
        <v>5</v>
      </c>
      <c r="B10" s="5" t="s">
        <v>18</v>
      </c>
      <c r="C10" s="16">
        <v>1</v>
      </c>
      <c r="D10" s="6">
        <v>3600000</v>
      </c>
      <c r="E10" s="7">
        <f>C10*D10</f>
        <v>3600000</v>
      </c>
    </row>
    <row r="11" spans="1:5" ht="39.75" customHeight="1" x14ac:dyDescent="0.25"/>
    <row r="12" spans="1:5" s="32" customFormat="1" ht="23.25" x14ac:dyDescent="0.35">
      <c r="A12" s="34" t="s">
        <v>55</v>
      </c>
      <c r="B12" s="34"/>
      <c r="C12" s="34"/>
      <c r="D12" s="34"/>
      <c r="E12" s="34"/>
    </row>
    <row r="13" spans="1:5" s="32" customFormat="1" x14ac:dyDescent="0.25">
      <c r="A13" s="31" t="s">
        <v>56</v>
      </c>
      <c r="B13" s="31"/>
      <c r="C13" s="31"/>
      <c r="D13" s="31"/>
      <c r="E13" s="31"/>
    </row>
    <row r="14" spans="1:5" ht="15.75" customHeight="1" thickBot="1" x14ac:dyDescent="0.3">
      <c r="A14" s="33" t="s">
        <v>57</v>
      </c>
    </row>
    <row r="15" spans="1:5" ht="15.75" customHeight="1" thickBot="1" x14ac:dyDescent="0.3">
      <c r="A15" s="8"/>
      <c r="B15" s="35" t="str">
        <f>A10</f>
        <v>1A</v>
      </c>
      <c r="C15" s="35"/>
      <c r="D15" s="9" t="s">
        <v>7</v>
      </c>
      <c r="E15" s="10" t="s">
        <v>8</v>
      </c>
    </row>
    <row r="16" spans="1:5" ht="15.75" customHeight="1" thickBot="1" x14ac:dyDescent="0.3">
      <c r="A16" s="8"/>
      <c r="B16" s="28" t="str">
        <f>B10</f>
        <v>Web Application Firewall v HA, set dvou HW zařízení</v>
      </c>
      <c r="C16" s="28"/>
      <c r="D16" s="11" t="s">
        <v>6</v>
      </c>
      <c r="E16" s="10" t="s">
        <v>8</v>
      </c>
    </row>
    <row r="17" spans="1:5" ht="15.75" customHeight="1" thickBot="1" x14ac:dyDescent="0.3">
      <c r="A17" s="24" t="s">
        <v>21</v>
      </c>
      <c r="B17" s="20">
        <f>C10</f>
        <v>1</v>
      </c>
      <c r="C17" s="21"/>
      <c r="D17" s="11" t="s">
        <v>9</v>
      </c>
      <c r="E17" s="10" t="s">
        <v>8</v>
      </c>
    </row>
    <row r="18" spans="1:5" ht="15.75" customHeight="1" thickBot="1" x14ac:dyDescent="0.3">
      <c r="A18" s="25"/>
      <c r="B18" s="22"/>
      <c r="C18" s="23"/>
      <c r="D18" s="11" t="s">
        <v>10</v>
      </c>
      <c r="E18" s="12" t="s">
        <v>8</v>
      </c>
    </row>
    <row r="19" spans="1:5" ht="41.25" customHeight="1" thickBot="1" x14ac:dyDescent="0.3">
      <c r="A19" s="29" t="s">
        <v>12</v>
      </c>
      <c r="B19" s="14" t="s">
        <v>20</v>
      </c>
      <c r="C19" s="13" t="s">
        <v>38</v>
      </c>
      <c r="D19" s="19" t="s">
        <v>11</v>
      </c>
      <c r="E19" s="19"/>
    </row>
    <row r="20" spans="1:5" ht="15.75" customHeight="1" thickBot="1" x14ac:dyDescent="0.3">
      <c r="A20" s="29"/>
      <c r="B20" s="14" t="s">
        <v>23</v>
      </c>
      <c r="C20" s="13" t="s">
        <v>22</v>
      </c>
      <c r="D20" s="19" t="s">
        <v>11</v>
      </c>
      <c r="E20" s="19"/>
    </row>
    <row r="21" spans="1:5" ht="33" customHeight="1" thickBot="1" x14ac:dyDescent="0.3">
      <c r="A21" s="29"/>
      <c r="B21" s="14" t="s">
        <v>24</v>
      </c>
      <c r="C21" s="15" t="s">
        <v>51</v>
      </c>
      <c r="D21" s="19" t="s">
        <v>11</v>
      </c>
      <c r="E21" s="19"/>
    </row>
    <row r="22" spans="1:5" ht="83.25" customHeight="1" thickBot="1" x14ac:dyDescent="0.3">
      <c r="A22" s="29"/>
      <c r="B22" s="14" t="s">
        <v>44</v>
      </c>
      <c r="C22" s="15" t="s">
        <v>53</v>
      </c>
      <c r="D22" s="19" t="s">
        <v>11</v>
      </c>
      <c r="E22" s="19"/>
    </row>
    <row r="23" spans="1:5" ht="54.75" customHeight="1" thickBot="1" x14ac:dyDescent="0.3">
      <c r="A23" s="29"/>
      <c r="B23" s="14" t="s">
        <v>25</v>
      </c>
      <c r="C23" s="15" t="s">
        <v>26</v>
      </c>
      <c r="D23" s="19" t="s">
        <v>11</v>
      </c>
      <c r="E23" s="19"/>
    </row>
    <row r="24" spans="1:5" ht="119.25" customHeight="1" thickBot="1" x14ac:dyDescent="0.3">
      <c r="A24" s="29"/>
      <c r="B24" s="14" t="s">
        <v>27</v>
      </c>
      <c r="C24" s="14" t="s">
        <v>45</v>
      </c>
      <c r="D24" s="19" t="s">
        <v>11</v>
      </c>
      <c r="E24" s="19"/>
    </row>
    <row r="25" spans="1:5" ht="141.75" customHeight="1" thickBot="1" x14ac:dyDescent="0.3">
      <c r="A25" s="29"/>
      <c r="B25" s="14" t="s">
        <v>52</v>
      </c>
      <c r="C25" s="14" t="s">
        <v>28</v>
      </c>
      <c r="D25" s="19" t="s">
        <v>11</v>
      </c>
      <c r="E25" s="19"/>
    </row>
    <row r="26" spans="1:5" ht="26.25" customHeight="1" thickBot="1" x14ac:dyDescent="0.3">
      <c r="A26" s="29"/>
      <c r="B26" s="14" t="s">
        <v>29</v>
      </c>
      <c r="C26" s="14" t="s">
        <v>30</v>
      </c>
      <c r="D26" s="19" t="s">
        <v>11</v>
      </c>
      <c r="E26" s="19"/>
    </row>
    <row r="27" spans="1:5" ht="60" customHeight="1" thickBot="1" x14ac:dyDescent="0.3">
      <c r="A27" s="29"/>
      <c r="B27" s="14" t="s">
        <v>31</v>
      </c>
      <c r="C27" s="14" t="s">
        <v>32</v>
      </c>
      <c r="D27" s="19" t="s">
        <v>11</v>
      </c>
      <c r="E27" s="19"/>
    </row>
    <row r="28" spans="1:5" ht="16.5" customHeight="1" thickBot="1" x14ac:dyDescent="0.3">
      <c r="A28" s="29"/>
      <c r="B28" s="14" t="s">
        <v>33</v>
      </c>
      <c r="C28" s="14" t="s">
        <v>34</v>
      </c>
      <c r="D28" s="19" t="s">
        <v>11</v>
      </c>
      <c r="E28" s="19"/>
    </row>
    <row r="29" spans="1:5" ht="41.25" customHeight="1" thickBot="1" x14ac:dyDescent="0.3">
      <c r="A29" s="29"/>
      <c r="B29" s="14" t="s">
        <v>35</v>
      </c>
      <c r="C29" s="14" t="s">
        <v>36</v>
      </c>
      <c r="D29" s="19" t="s">
        <v>11</v>
      </c>
      <c r="E29" s="19"/>
    </row>
    <row r="30" spans="1:5" ht="81" customHeight="1" thickBot="1" x14ac:dyDescent="0.3">
      <c r="A30" s="29"/>
      <c r="B30" s="14" t="s">
        <v>37</v>
      </c>
      <c r="C30" s="18" t="s">
        <v>39</v>
      </c>
      <c r="D30" s="19" t="s">
        <v>11</v>
      </c>
      <c r="E30" s="19"/>
    </row>
    <row r="31" spans="1:5" ht="131.25" customHeight="1" thickBot="1" x14ac:dyDescent="0.3">
      <c r="A31" s="29"/>
      <c r="B31" s="14" t="s">
        <v>43</v>
      </c>
      <c r="C31" s="14" t="s">
        <v>50</v>
      </c>
      <c r="D31" s="19" t="s">
        <v>11</v>
      </c>
      <c r="E31" s="19"/>
    </row>
    <row r="32" spans="1:5" ht="105.75" customHeight="1" thickBot="1" x14ac:dyDescent="0.3">
      <c r="A32" s="29"/>
      <c r="B32" s="14" t="s">
        <v>46</v>
      </c>
      <c r="C32" s="17" t="s">
        <v>47</v>
      </c>
      <c r="D32" s="19" t="s">
        <v>11</v>
      </c>
      <c r="E32" s="19"/>
    </row>
    <row r="33" spans="1:5" ht="213" customHeight="1" thickBot="1" x14ac:dyDescent="0.3">
      <c r="A33" s="29"/>
      <c r="B33" s="14" t="s">
        <v>48</v>
      </c>
      <c r="C33" s="17" t="s">
        <v>49</v>
      </c>
      <c r="D33" s="19" t="s">
        <v>11</v>
      </c>
      <c r="E33" s="19"/>
    </row>
    <row r="34" spans="1:5" ht="51" customHeight="1" thickBot="1" x14ac:dyDescent="0.3">
      <c r="A34" s="29"/>
      <c r="B34" s="14" t="s">
        <v>40</v>
      </c>
      <c r="C34" s="17" t="s">
        <v>41</v>
      </c>
      <c r="D34" s="19" t="s">
        <v>11</v>
      </c>
      <c r="E34" s="19"/>
    </row>
    <row r="35" spans="1:5" ht="15.75" customHeight="1" thickBot="1" x14ac:dyDescent="0.3">
      <c r="A35" s="18" t="s">
        <v>54</v>
      </c>
      <c r="B35" s="30" t="s">
        <v>42</v>
      </c>
      <c r="C35" s="30"/>
      <c r="D35" s="19" t="s">
        <v>11</v>
      </c>
      <c r="E35" s="19"/>
    </row>
    <row r="36" spans="1:5" ht="15.75" customHeight="1" x14ac:dyDescent="0.25"/>
    <row r="37" spans="1:5" ht="15.75" customHeight="1" x14ac:dyDescent="0.25"/>
    <row r="38" spans="1:5" ht="15.75" customHeight="1" x14ac:dyDescent="0.25"/>
    <row r="39" spans="1:5" ht="15.75" customHeight="1" x14ac:dyDescent="0.25"/>
    <row r="40" spans="1:5" ht="15.75" customHeight="1" x14ac:dyDescent="0.25"/>
    <row r="41" spans="1:5" ht="15.75" customHeight="1" x14ac:dyDescent="0.25"/>
    <row r="42" spans="1:5" ht="15.75" customHeight="1" x14ac:dyDescent="0.25"/>
    <row r="43" spans="1:5" ht="15.75" customHeight="1" x14ac:dyDescent="0.25"/>
    <row r="44" spans="1:5" ht="15.75" customHeight="1" x14ac:dyDescent="0.25"/>
    <row r="45" spans="1:5" ht="15.75" customHeight="1" x14ac:dyDescent="0.25"/>
    <row r="46" spans="1:5" ht="15.75" customHeight="1" x14ac:dyDescent="0.25"/>
    <row r="47" spans="1:5" ht="15.75" customHeight="1" x14ac:dyDescent="0.25"/>
    <row r="48" spans="1:5"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sheetData>
  <mergeCells count="25">
    <mergeCell ref="B35:C35"/>
    <mergeCell ref="D35:E35"/>
    <mergeCell ref="A19:A34"/>
    <mergeCell ref="D19:E19"/>
    <mergeCell ref="D21:E21"/>
    <mergeCell ref="D23:E23"/>
    <mergeCell ref="D24:E24"/>
    <mergeCell ref="D25:E25"/>
    <mergeCell ref="D26:E26"/>
    <mergeCell ref="D27:E27"/>
    <mergeCell ref="D28:E28"/>
    <mergeCell ref="D29:E29"/>
    <mergeCell ref="D30:E30"/>
    <mergeCell ref="D32:E32"/>
    <mergeCell ref="D34:E34"/>
    <mergeCell ref="A17:A18"/>
    <mergeCell ref="A7:E7"/>
    <mergeCell ref="A8:E8"/>
    <mergeCell ref="B15:C15"/>
    <mergeCell ref="B16:C16"/>
    <mergeCell ref="D20:E20"/>
    <mergeCell ref="D22:E22"/>
    <mergeCell ref="D31:E31"/>
    <mergeCell ref="D33:E33"/>
    <mergeCell ref="B17:C18"/>
  </mergeCells>
  <pageMargins left="0.7" right="0.7" top="0.78749999999999998" bottom="0.78749999999999998" header="0.51180555555555496" footer="0.51180555555555496"/>
  <pageSetup paperSize="9" orientation="portrait" horizontalDpi="300" verticalDpi="300" r:id="rId1"/>
  <ignoredErrors>
    <ignoredError sqref="C2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zoomScaleNormal="100" workbookViewId="0">
      <selection activeCell="C11" sqref="C11"/>
    </sheetView>
  </sheetViews>
  <sheetFormatPr defaultColWidth="8.7109375" defaultRowHeight="15" x14ac:dyDescent="0.25"/>
  <cols>
    <col min="1" max="1" width="30.7109375" style="2" customWidth="1"/>
    <col min="2" max="2" width="50.7109375" style="2" customWidth="1"/>
    <col min="3" max="3" width="29.28515625" style="2" customWidth="1"/>
    <col min="4" max="4" width="11.140625" style="2" customWidth="1"/>
  </cols>
  <sheetData>
    <row r="1" spans="1:4" x14ac:dyDescent="0.25">
      <c r="D1" s="2" t="s">
        <v>13</v>
      </c>
    </row>
    <row r="2" spans="1:4" x14ac:dyDescent="0.25">
      <c r="C2" s="2" t="s">
        <v>14</v>
      </c>
      <c r="D2" s="2" t="s">
        <v>15</v>
      </c>
    </row>
    <row r="3" spans="1:4" x14ac:dyDescent="0.25">
      <c r="A3" s="2" t="s">
        <v>16</v>
      </c>
    </row>
    <row r="5" spans="1:4" x14ac:dyDescent="0.25">
      <c r="B5" s="2" t="s">
        <v>17</v>
      </c>
    </row>
  </sheetData>
  <pageMargins left="0.7" right="0.7" top="0.78749999999999998" bottom="0.78749999999999998" header="0.51180555555555496" footer="0.51180555555555496"/>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95</TotalTime>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Tech.spec.</vt:lpstr>
      <vt:lpstr>List4</vt:lpstr>
      <vt:lpstr>DruhVZ</vt:lpstr>
      <vt:lpstr>hodnoceni</vt:lpstr>
      <vt:lpstr>kvalifikace</vt:lpstr>
      <vt:lpstr>TypVZ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tschunkod</dc:creator>
  <dc:description/>
  <cp:lastModifiedBy>benesovav</cp:lastModifiedBy>
  <cp:revision>12</cp:revision>
  <dcterms:created xsi:type="dcterms:W3CDTF">2022-01-07T10:53:59Z</dcterms:created>
  <dcterms:modified xsi:type="dcterms:W3CDTF">2024-10-18T07:55:17Z</dcterms:modified>
  <dc:language>en-US</dc:language>
</cp:coreProperties>
</file>