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0101_Dodání dataprojektorů pro FŽP v DNS (NPO)\"/>
    </mc:Choice>
  </mc:AlternateContent>
  <bookViews>
    <workbookView xWindow="0" yWindow="0" windowWidth="30720" windowHeight="12975"/>
  </bookViews>
  <sheets>
    <sheet name="Tech.specifikace" sheetId="1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kvalifikace">[1]List4!$D$1:$D$2</definedName>
    <definedName name="TypVZ">[1]List4!$A$1:$A$3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 l="1"/>
  <c r="B17" i="1" l="1"/>
  <c r="B18" i="1" l="1"/>
  <c r="B16" i="1"/>
  <c r="E10" i="1"/>
</calcChain>
</file>

<file path=xl/sharedStrings.xml><?xml version="1.0" encoding="utf-8"?>
<sst xmlns="http://schemas.openxmlformats.org/spreadsheetml/2006/main" count="122" uniqueCount="65">
  <si>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</si>
  <si>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</si>
  <si>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</si>
  <si>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</si>
  <si>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</si>
  <si>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</si>
  <si>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</si>
  <si>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Uchazeč vyplní zelená pole dle instrukcí</t>
  </si>
  <si>
    <t>Nabídková cena bez DPH za kus (Kč)</t>
  </si>
  <si>
    <t>Kč</t>
  </si>
  <si>
    <t>Nabídková cena celkem bez DPH</t>
  </si>
  <si>
    <t>Počet kusů</t>
  </si>
  <si>
    <t>DPH</t>
  </si>
  <si>
    <t>Nabídková cena celkem včetně DPH</t>
  </si>
  <si>
    <t>Minimální konfigurace:</t>
  </si>
  <si>
    <t>Typ projektoru</t>
  </si>
  <si>
    <t>Typ světelného zdroje</t>
  </si>
  <si>
    <t>Laser</t>
  </si>
  <si>
    <t>Rozlišení</t>
  </si>
  <si>
    <t>nativní 1920 x 1080, FULL HD</t>
  </si>
  <si>
    <t>Poměr stran</t>
  </si>
  <si>
    <t>Svítivost</t>
  </si>
  <si>
    <t>Hmotnost</t>
  </si>
  <si>
    <t>Konektivita</t>
  </si>
  <si>
    <t>vstupy: HDMI</t>
  </si>
  <si>
    <t>Minimální projekční vzdálenost</t>
  </si>
  <si>
    <t>Dodané příslušenství</t>
  </si>
  <si>
    <t xml:space="preserve">dálkový ovladač </t>
  </si>
  <si>
    <t>požadujeme</t>
  </si>
  <si>
    <t>Záruka</t>
  </si>
  <si>
    <t>2 roky u dodavatele</t>
  </si>
  <si>
    <t>1000 ANSI</t>
  </si>
  <si>
    <t>max. 1,2 kg</t>
  </si>
  <si>
    <t>Mini laser dataprojektor</t>
  </si>
  <si>
    <t>mini laser projektor</t>
  </si>
  <si>
    <t>16:9</t>
  </si>
  <si>
    <t>1 m nebo méně</t>
  </si>
  <si>
    <t>do auly</t>
  </si>
  <si>
    <t>ano/ne</t>
  </si>
  <si>
    <t>nativní 1920 x 1200</t>
  </si>
  <si>
    <t>Svítivost (rozhodující parametr 35%)</t>
  </si>
  <si>
    <t>7000 - 8000 ANSI</t>
  </si>
  <si>
    <t>Životnost lampy</t>
  </si>
  <si>
    <t>20000 normal / 30000 eco</t>
  </si>
  <si>
    <t>vstupy: 2x HDMI, Ethernet / výstupy: HDMI, audio, RS232</t>
  </si>
  <si>
    <t>Funkce</t>
  </si>
  <si>
    <t>Automatické vyhledávání zdroje, korekce V a H, Lense Shift</t>
  </si>
  <si>
    <t>Kvalita obrazu</t>
  </si>
  <si>
    <t>Obraz viditelný za dne a zářivkového osvětlení v přednáškové síni</t>
  </si>
  <si>
    <t>Spolehlivost a odolnost</t>
  </si>
  <si>
    <t>Záruky na životnost a výkon projektoru</t>
  </si>
  <si>
    <t>Servisní podmínky</t>
  </si>
  <si>
    <t>Podmínky poskytování servisu a dostupnost náhradních dílů</t>
  </si>
  <si>
    <t>Úhlopříčka projekčního plátna</t>
  </si>
  <si>
    <t>270- 286 cm (cca 113 palců)</t>
  </si>
  <si>
    <t xml:space="preserve">minimální pokrytí obrazem </t>
  </si>
  <si>
    <t>270 cm při vzdálenosti projekčního plátna 5 m</t>
  </si>
  <si>
    <t>Dokumentace</t>
  </si>
  <si>
    <t>Požadavek na dodání kompletní technické dokumentace a manuálů</t>
  </si>
  <si>
    <t>Držák, montáž v místě</t>
  </si>
  <si>
    <t>montáž na původní držák nebo na nově dodaný v místnosti č. 537, budova Fakulty umění a designu. Montáž provádí dodavatel a dataprojektor bude umístěn na stropě. Fotodokumentace v příloze</t>
  </si>
  <si>
    <t>36 měsíců u dodavatele</t>
  </si>
  <si>
    <t>1B</t>
  </si>
  <si>
    <t>Dataprojektor</t>
  </si>
  <si>
    <t>Předpokládaná max.cena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</si>
</sst>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#,##0\ [$Kč-405]"/>
    <numFmt numFmtId="166" formatCode="#,##0.00\ &quot;Kč&quot;"/>
  </numFmts>
  <fonts count="8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CC99"/>
        <bgColor rgb="FFFFCC99"/>
      </patternFill>
    </fill>
    <fill>
      <patternFill patternType="solid">
        <fgColor rgb="FF00B0F0"/>
        <bgColor rgb="FF00B0F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left" vertical="top" wrapText="1"/>
    </xf>
    <xf numFmtId="0" fontId="5" fillId="6" borderId="9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0" fontId="6" fillId="4" borderId="15" xfId="0" applyFont="1" applyFill="1" applyBorder="1" applyAlignment="1">
      <alignment vertical="top" wrapText="1"/>
    </xf>
    <xf numFmtId="0" fontId="6" fillId="4" borderId="12" xfId="0" applyFont="1" applyFill="1" applyBorder="1" applyAlignment="1">
      <alignment vertical="top" wrapText="1"/>
    </xf>
    <xf numFmtId="20" fontId="6" fillId="4" borderId="12" xfId="0" applyNumberFormat="1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0" fontId="6" fillId="4" borderId="7" xfId="0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5" fillId="6" borderId="4" xfId="0" applyFont="1" applyFill="1" applyBorder="1" applyAlignment="1">
      <alignment horizontal="center" vertical="top" wrapText="1"/>
    </xf>
    <xf numFmtId="0" fontId="4" fillId="0" borderId="8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2" fillId="5" borderId="5" xfId="0" applyFont="1" applyFill="1" applyBorder="1" applyAlignment="1">
      <alignment horizontal="center"/>
    </xf>
    <xf numFmtId="0" fontId="4" fillId="0" borderId="6" xfId="0" applyFont="1" applyBorder="1"/>
    <xf numFmtId="0" fontId="2" fillId="4" borderId="7" xfId="0" applyFont="1" applyFill="1" applyBorder="1" applyAlignment="1">
      <alignment horizontal="center" vertical="top" wrapText="1"/>
    </xf>
    <xf numFmtId="0" fontId="4" fillId="0" borderId="12" xfId="0" applyFont="1" applyBorder="1"/>
    <xf numFmtId="0" fontId="2" fillId="5" borderId="10" xfId="0" applyFont="1" applyFill="1" applyBorder="1" applyAlignment="1">
      <alignment horizontal="center" vertical="top" wrapText="1"/>
    </xf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7" fillId="4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2" fillId="4" borderId="20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4" fillId="0" borderId="23" xfId="0" applyFont="1" applyBorder="1"/>
    <xf numFmtId="0" fontId="5" fillId="6" borderId="24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vertical="top" wrapText="1"/>
    </xf>
    <xf numFmtId="0" fontId="4" fillId="0" borderId="21" xfId="0" applyFont="1" applyBorder="1"/>
    <xf numFmtId="0" fontId="6" fillId="4" borderId="25" xfId="0" applyFont="1" applyFill="1" applyBorder="1" applyAlignment="1">
      <alignment vertical="top" wrapText="1"/>
    </xf>
    <xf numFmtId="0" fontId="6" fillId="4" borderId="26" xfId="0" applyFont="1" applyFill="1" applyBorder="1" applyAlignment="1">
      <alignment vertical="top" wrapText="1"/>
    </xf>
    <xf numFmtId="0" fontId="6" fillId="4" borderId="22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vertical="top" wrapText="1"/>
    </xf>
    <xf numFmtId="0" fontId="7" fillId="4" borderId="28" xfId="0" applyFont="1" applyFill="1" applyBorder="1" applyAlignment="1">
      <alignment horizontal="left" vertical="top" wrapText="1"/>
    </xf>
    <xf numFmtId="0" fontId="4" fillId="0" borderId="29" xfId="0" applyFont="1" applyBorder="1"/>
    <xf numFmtId="0" fontId="5" fillId="6" borderId="28" xfId="0" applyFont="1" applyFill="1" applyBorder="1" applyAlignment="1">
      <alignment horizontal="center" vertical="top" wrapText="1"/>
    </xf>
    <xf numFmtId="0" fontId="5" fillId="6" borderId="21" xfId="0" applyFont="1" applyFill="1" applyBorder="1" applyAlignment="1">
      <alignment horizontal="center" vertical="top" wrapText="1"/>
    </xf>
    <xf numFmtId="0" fontId="5" fillId="6" borderId="30" xfId="0" applyFont="1" applyFill="1" applyBorder="1" applyAlignment="1">
      <alignment horizontal="center" vertical="top" wrapText="1"/>
    </xf>
    <xf numFmtId="0" fontId="2" fillId="0" borderId="32" xfId="0" applyFont="1" applyBorder="1" applyAlignment="1">
      <alignment horizontal="center"/>
    </xf>
    <xf numFmtId="0" fontId="2" fillId="2" borderId="32" xfId="0" applyFont="1" applyFill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164" fontId="3" fillId="0" borderId="31" xfId="0" applyNumberFormat="1" applyFont="1" applyBorder="1" applyAlignment="1">
      <alignment horizontal="center" wrapText="1"/>
    </xf>
    <xf numFmtId="164" fontId="2" fillId="0" borderId="31" xfId="0" applyNumberFormat="1" applyFont="1" applyBorder="1" applyAlignment="1">
      <alignment horizontal="center"/>
    </xf>
    <xf numFmtId="166" fontId="3" fillId="0" borderId="31" xfId="0" applyNumberFormat="1" applyFont="1" applyBorder="1" applyAlignment="1">
      <alignment horizontal="center"/>
    </xf>
    <xf numFmtId="0" fontId="1" fillId="7" borderId="31" xfId="0" applyFont="1" applyFill="1" applyBorder="1" applyAlignment="1">
      <alignment wrapText="1"/>
    </xf>
    <xf numFmtId="0" fontId="1" fillId="8" borderId="31" xfId="0" applyFont="1" applyFill="1" applyBorder="1" applyAlignment="1">
      <alignment wrapText="1"/>
    </xf>
    <xf numFmtId="8" fontId="3" fillId="7" borderId="31" xfId="0" applyNumberFormat="1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1457325</xdr:colOff>
      <xdr:row>0</xdr:row>
      <xdr:rowOff>38100</xdr:rowOff>
    </xdr:from>
    <xdr:ext cx="1495425" cy="1285875"/>
    <xdr:pic>
      <xdr:nvPicPr>
        <xdr:cNvPr id="2" name="image1.png">
          <a:extLst>
            <a:ext uri="{FF2B5EF4-FFF2-40B4-BE49-F238E27FC236}">
              <a16:creationId xmlns:a16="http://schemas.microsoft.com/office/drawing/2014/main" id="{1F7C28F5-C905-4D5E-A24F-B73D230E39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60105" y="38100"/>
          <a:ext cx="1495425" cy="1285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erovaz\Desktop\zelen&#225;%20f&#382;p\DNS\ZADOST_O_%20VZ%20NPO%20Zelena_1%20posledn&#237;%20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rojektor a"/>
      <sheetName val="dataprojektor b"/>
      <sheetName val="dataprojektor příloha č. 1"/>
      <sheetName val="3D tiskárna a"/>
      <sheetName val="3D tiskárna b"/>
      <sheetName val="3D tiskárna příloha č.1"/>
      <sheetName val="dataprojektor mini a"/>
      <sheetName val="dataprojektor mini b"/>
      <sheetName val="dataprojektor mini příloha"/>
      <sheetName val="All in One PC a"/>
      <sheetName val="All in One PC b"/>
      <sheetName val="All in One příloha č. 1"/>
      <sheetName val="zdůvodnění nákupu iMACu"/>
      <sheetName val="software CLO 3D a"/>
      <sheetName val="software CLO 3D b"/>
      <sheetName val="zdůvodnění pro software CLO 3D"/>
      <sheetName val="Lis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 xml:space="preserve">Veřejná zakázka malého rozsahu </v>
          </cell>
          <cell r="B1" t="str">
            <v>Veřejná zakázka malého rozsahu s uveřejněnou výzvou</v>
          </cell>
          <cell r="D1" t="str">
            <v>Požaduji</v>
          </cell>
        </row>
        <row r="2">
          <cell r="A2" t="str">
            <v>Podlimitní veřejná zakázka</v>
          </cell>
          <cell r="B2" t="str">
            <v>Veřejná zakázka malého rozsahu bez uveřejněné výzvy</v>
          </cell>
          <cell r="C2" t="str">
            <v>Ekonomická výhodnost nabídky</v>
          </cell>
          <cell r="D2" t="str">
            <v>Nepožaduji</v>
          </cell>
        </row>
        <row r="3">
          <cell r="A3" t="str">
            <v>Nadlimitní veřejná zakázka</v>
          </cell>
          <cell r="B3" t="str">
            <v>Otevřené řízení</v>
          </cell>
        </row>
        <row r="4">
          <cell r="B4" t="str">
            <v>Otevřené řízení v Dynamickém nákupním systému</v>
          </cell>
        </row>
        <row r="5">
          <cell r="B5" t="str">
            <v>Užší řízení</v>
          </cell>
        </row>
        <row r="6">
          <cell r="B6" t="str">
            <v>Jednací řízení s uveřejněním</v>
          </cell>
        </row>
        <row r="7">
          <cell r="B7" t="str">
            <v>Jednací řízení bez uveřejnění</v>
          </cell>
        </row>
        <row r="8">
          <cell r="B8" t="str">
            <v>Soutěžní dialog</v>
          </cell>
        </row>
        <row r="9">
          <cell r="B9" t="str">
            <v>Zjednodušené podlimitní řízení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D9F0"/>
    <pageSetUpPr fitToPage="1"/>
  </sheetPr>
  <dimension ref="A1:Y998"/>
  <sheetViews>
    <sheetView tabSelected="1" topLeftCell="A37" workbookViewId="0">
      <selection activeCell="A54" sqref="A54"/>
    </sheetView>
  </sheetViews>
  <sheetFormatPr defaultColWidth="14.42578125" defaultRowHeight="15" customHeight="1" x14ac:dyDescent="0.25"/>
  <cols>
    <col min="1" max="1" width="29.140625" style="2" customWidth="1"/>
    <col min="2" max="2" width="42.7109375" style="2" customWidth="1"/>
    <col min="3" max="3" width="30.28515625" style="2" customWidth="1"/>
    <col min="4" max="4" width="28.42578125" style="2" customWidth="1"/>
    <col min="5" max="5" width="17" style="2" customWidth="1"/>
    <col min="6" max="16384" width="14.42578125" style="2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5" t="s">
        <v>0</v>
      </c>
      <c r="B7" s="26"/>
      <c r="C7" s="26"/>
      <c r="D7" s="26"/>
      <c r="E7" s="2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27"/>
      <c r="B8" s="26"/>
      <c r="C8" s="26"/>
      <c r="D8" s="26"/>
      <c r="E8" s="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6.25" x14ac:dyDescent="0.25">
      <c r="A9" s="60" t="s">
        <v>1</v>
      </c>
      <c r="B9" s="60" t="s">
        <v>2</v>
      </c>
      <c r="C9" s="60" t="s">
        <v>3</v>
      </c>
      <c r="D9" s="60" t="s">
        <v>4</v>
      </c>
      <c r="E9" s="61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62" t="s">
        <v>6</v>
      </c>
      <c r="B10" s="63" t="s">
        <v>33</v>
      </c>
      <c r="C10" s="62">
        <v>1</v>
      </c>
      <c r="D10" s="64">
        <v>18000</v>
      </c>
      <c r="E10" s="65">
        <f>C10*D10</f>
        <v>18000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62" t="s">
        <v>62</v>
      </c>
      <c r="B11" s="63" t="s">
        <v>63</v>
      </c>
      <c r="C11" s="62">
        <v>1</v>
      </c>
      <c r="D11" s="66">
        <v>100000</v>
      </c>
      <c r="E11" s="66">
        <f>D11*C11</f>
        <v>100000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22" customFormat="1" ht="30" x14ac:dyDescent="0.25">
      <c r="A12" s="21"/>
      <c r="B12" s="3"/>
      <c r="C12" s="21"/>
      <c r="D12" s="67" t="s">
        <v>64</v>
      </c>
      <c r="E12" s="69">
        <f>E10+E11</f>
        <v>118000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22" customFormat="1" ht="30" x14ac:dyDescent="0.25">
      <c r="A13" s="21"/>
      <c r="B13" s="3"/>
      <c r="C13" s="21"/>
      <c r="D13" s="68" t="s">
        <v>10</v>
      </c>
      <c r="E13" s="7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thickBot="1" x14ac:dyDescent="0.3">
      <c r="A15" s="28" t="s">
        <v>7</v>
      </c>
      <c r="B15" s="29"/>
      <c r="C15" s="29"/>
      <c r="D15" s="29"/>
      <c r="E15" s="3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6.25" thickBot="1" x14ac:dyDescent="0.3">
      <c r="A16" s="4" t="s">
        <v>1</v>
      </c>
      <c r="B16" s="31" t="str">
        <f>A10</f>
        <v>1A</v>
      </c>
      <c r="C16" s="32"/>
      <c r="D16" s="5" t="s">
        <v>8</v>
      </c>
      <c r="E16" s="6" t="s">
        <v>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5" ht="26.25" thickBot="1" x14ac:dyDescent="0.3">
      <c r="A17" s="4" t="s">
        <v>2</v>
      </c>
      <c r="B17" s="7" t="str">
        <f>B10</f>
        <v>Mini laser dataprojektor</v>
      </c>
      <c r="C17" s="7"/>
      <c r="D17" s="8" t="s">
        <v>10</v>
      </c>
      <c r="E17" s="6" t="s">
        <v>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5" ht="15.75" thickBot="1" x14ac:dyDescent="0.3">
      <c r="A18" s="33" t="s">
        <v>11</v>
      </c>
      <c r="B18" s="35">
        <f>C10</f>
        <v>1</v>
      </c>
      <c r="C18" s="36"/>
      <c r="D18" s="8" t="s">
        <v>12</v>
      </c>
      <c r="E18" s="6" t="s">
        <v>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5" ht="26.25" thickBot="1" x14ac:dyDescent="0.3">
      <c r="A19" s="34"/>
      <c r="B19" s="37"/>
      <c r="C19" s="38"/>
      <c r="D19" s="8" t="s">
        <v>13</v>
      </c>
      <c r="E19" s="9" t="s">
        <v>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5" ht="16.149999999999999" customHeight="1" thickBot="1" x14ac:dyDescent="0.3">
      <c r="A20" s="10" t="s">
        <v>14</v>
      </c>
      <c r="B20" s="11" t="s">
        <v>15</v>
      </c>
      <c r="C20" s="12" t="s">
        <v>34</v>
      </c>
      <c r="D20" s="23" t="s">
        <v>38</v>
      </c>
      <c r="E20" s="2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5" ht="15.75" thickBot="1" x14ac:dyDescent="0.3">
      <c r="A21" s="13"/>
      <c r="B21" s="11" t="s">
        <v>16</v>
      </c>
      <c r="C21" s="14" t="s">
        <v>17</v>
      </c>
      <c r="D21" s="23" t="s">
        <v>38</v>
      </c>
      <c r="E21" s="2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5" ht="15.75" customHeight="1" thickBot="1" x14ac:dyDescent="0.3">
      <c r="A22" s="13"/>
      <c r="B22" s="11" t="s">
        <v>18</v>
      </c>
      <c r="C22" s="15" t="s">
        <v>19</v>
      </c>
      <c r="D22" s="23" t="s">
        <v>38</v>
      </c>
      <c r="E22" s="2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5" ht="15.75" customHeight="1" thickBot="1" x14ac:dyDescent="0.3">
      <c r="A23" s="16"/>
      <c r="B23" s="17" t="s">
        <v>20</v>
      </c>
      <c r="C23" s="20" t="s">
        <v>35</v>
      </c>
      <c r="D23" s="23" t="s">
        <v>38</v>
      </c>
      <c r="E23" s="2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5" ht="15" customHeight="1" thickBot="1" x14ac:dyDescent="0.3">
      <c r="A24" s="16"/>
      <c r="B24" s="17" t="s">
        <v>21</v>
      </c>
      <c r="C24" s="18" t="s">
        <v>31</v>
      </c>
      <c r="D24" s="23" t="s">
        <v>38</v>
      </c>
      <c r="E24" s="2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5" ht="15.75" customHeight="1" thickBot="1" x14ac:dyDescent="0.3">
      <c r="A25" s="16"/>
      <c r="B25" s="17" t="s">
        <v>22</v>
      </c>
      <c r="C25" s="14" t="s">
        <v>32</v>
      </c>
      <c r="D25" s="23" t="s">
        <v>38</v>
      </c>
      <c r="E25" s="2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5" ht="16.5" customHeight="1" thickBot="1" x14ac:dyDescent="0.3">
      <c r="A26" s="16"/>
      <c r="B26" s="17" t="s">
        <v>23</v>
      </c>
      <c r="C26" s="14" t="s">
        <v>24</v>
      </c>
      <c r="D26" s="23" t="s">
        <v>38</v>
      </c>
      <c r="E26" s="2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5" ht="18" customHeight="1" thickBot="1" x14ac:dyDescent="0.3">
      <c r="A27" s="13"/>
      <c r="B27" s="17" t="s">
        <v>25</v>
      </c>
      <c r="C27" s="18" t="s">
        <v>36</v>
      </c>
      <c r="D27" s="23" t="s">
        <v>38</v>
      </c>
      <c r="E27" s="2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5" ht="15" customHeight="1" thickBot="1" x14ac:dyDescent="0.3">
      <c r="A28" s="19" t="s">
        <v>26</v>
      </c>
      <c r="B28" s="17" t="s">
        <v>27</v>
      </c>
      <c r="C28" s="18" t="s">
        <v>28</v>
      </c>
      <c r="D28" s="23" t="s">
        <v>38</v>
      </c>
      <c r="E28" s="2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5" ht="15.75" customHeight="1" thickBot="1" x14ac:dyDescent="0.3">
      <c r="A29" s="12" t="s">
        <v>29</v>
      </c>
      <c r="B29" s="39" t="s">
        <v>30</v>
      </c>
      <c r="C29" s="24"/>
      <c r="D29" s="23" t="s">
        <v>38</v>
      </c>
      <c r="E29" s="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5" ht="15.75" customHeight="1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5" s="22" customFormat="1" ht="15.75" thickBot="1" x14ac:dyDescent="0.3">
      <c r="A31" s="41" t="s">
        <v>7</v>
      </c>
      <c r="B31" s="42"/>
      <c r="C31" s="42"/>
      <c r="D31" s="42"/>
      <c r="E31" s="4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22" customFormat="1" ht="26.25" thickBot="1" x14ac:dyDescent="0.3">
      <c r="A32" s="44" t="s">
        <v>1</v>
      </c>
      <c r="B32" s="31" t="s">
        <v>62</v>
      </c>
      <c r="C32" s="32"/>
      <c r="D32" s="5" t="s">
        <v>8</v>
      </c>
      <c r="E32" s="45" t="s">
        <v>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22" customFormat="1" ht="26.25" thickBot="1" x14ac:dyDescent="0.3">
      <c r="A33" s="44" t="s">
        <v>2</v>
      </c>
      <c r="B33" s="40" t="s">
        <v>63</v>
      </c>
      <c r="C33" s="24"/>
      <c r="D33" s="8" t="s">
        <v>10</v>
      </c>
      <c r="E33" s="45" t="s">
        <v>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22" customFormat="1" ht="15.75" thickBot="1" x14ac:dyDescent="0.3">
      <c r="A34" s="46" t="s">
        <v>11</v>
      </c>
      <c r="B34" s="35">
        <v>1</v>
      </c>
      <c r="C34" s="36"/>
      <c r="D34" s="8" t="s">
        <v>12</v>
      </c>
      <c r="E34" s="45" t="s">
        <v>9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22" customFormat="1" ht="26.25" thickBot="1" x14ac:dyDescent="0.3">
      <c r="A35" s="47"/>
      <c r="B35" s="37"/>
      <c r="C35" s="38"/>
      <c r="D35" s="8" t="s">
        <v>13</v>
      </c>
      <c r="E35" s="48" t="s">
        <v>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22" customFormat="1" ht="15.75" thickBot="1" x14ac:dyDescent="0.3">
      <c r="A36" s="49" t="s">
        <v>14</v>
      </c>
      <c r="B36" s="11" t="s">
        <v>15</v>
      </c>
      <c r="C36" s="12" t="s">
        <v>37</v>
      </c>
      <c r="D36" s="23" t="s">
        <v>38</v>
      </c>
      <c r="E36" s="5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22" customFormat="1" ht="15.75" thickBot="1" x14ac:dyDescent="0.3">
      <c r="A37" s="51"/>
      <c r="B37" s="11" t="s">
        <v>16</v>
      </c>
      <c r="C37" s="14" t="s">
        <v>17</v>
      </c>
      <c r="D37" s="23" t="s">
        <v>38</v>
      </c>
      <c r="E37" s="5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22" customFormat="1" ht="15.75" customHeight="1" thickBot="1" x14ac:dyDescent="0.3">
      <c r="A38" s="51"/>
      <c r="B38" s="11" t="s">
        <v>18</v>
      </c>
      <c r="C38" s="15" t="s">
        <v>39</v>
      </c>
      <c r="D38" s="23" t="s">
        <v>38</v>
      </c>
      <c r="E38" s="5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22" customFormat="1" ht="15.75" customHeight="1" thickBot="1" x14ac:dyDescent="0.3">
      <c r="A39" s="52"/>
      <c r="B39" s="17" t="s">
        <v>20</v>
      </c>
      <c r="C39" s="15">
        <v>0.67361111111111116</v>
      </c>
      <c r="D39" s="23" t="s">
        <v>38</v>
      </c>
      <c r="E39" s="5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22" customFormat="1" ht="15" customHeight="1" thickBot="1" x14ac:dyDescent="0.3">
      <c r="A40" s="52"/>
      <c r="B40" s="17" t="s">
        <v>40</v>
      </c>
      <c r="C40" s="18" t="s">
        <v>41</v>
      </c>
      <c r="D40" s="23" t="s">
        <v>38</v>
      </c>
      <c r="E40" s="5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22" customFormat="1" ht="15.75" customHeight="1" thickBot="1" x14ac:dyDescent="0.3">
      <c r="A41" s="52"/>
      <c r="B41" s="17" t="s">
        <v>42</v>
      </c>
      <c r="C41" s="14" t="s">
        <v>43</v>
      </c>
      <c r="D41" s="23" t="s">
        <v>38</v>
      </c>
      <c r="E41" s="5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22" customFormat="1" ht="27" customHeight="1" thickBot="1" x14ac:dyDescent="0.3">
      <c r="A42" s="52"/>
      <c r="B42" s="17" t="s">
        <v>23</v>
      </c>
      <c r="C42" s="14" t="s">
        <v>44</v>
      </c>
      <c r="D42" s="23" t="s">
        <v>38</v>
      </c>
      <c r="E42" s="5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22" customFormat="1" ht="27.75" customHeight="1" thickBot="1" x14ac:dyDescent="0.3">
      <c r="A43" s="51"/>
      <c r="B43" s="17" t="s">
        <v>45</v>
      </c>
      <c r="C43" s="14" t="s">
        <v>46</v>
      </c>
      <c r="D43" s="23" t="s">
        <v>38</v>
      </c>
      <c r="E43" s="5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22" customFormat="1" ht="27.75" customHeight="1" thickBot="1" x14ac:dyDescent="0.3">
      <c r="A44" s="51"/>
      <c r="B44" s="17" t="s">
        <v>47</v>
      </c>
      <c r="C44" s="18" t="s">
        <v>48</v>
      </c>
      <c r="D44" s="23" t="s">
        <v>38</v>
      </c>
      <c r="E44" s="5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22" customFormat="1" ht="29.25" customHeight="1" thickBot="1" x14ac:dyDescent="0.3">
      <c r="A45" s="51"/>
      <c r="B45" s="17" t="s">
        <v>49</v>
      </c>
      <c r="C45" s="18" t="s">
        <v>50</v>
      </c>
      <c r="D45" s="23" t="s">
        <v>38</v>
      </c>
      <c r="E45" s="5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22" customFormat="1" ht="28.5" customHeight="1" thickBot="1" x14ac:dyDescent="0.3">
      <c r="A46" s="51"/>
      <c r="B46" s="17" t="s">
        <v>51</v>
      </c>
      <c r="C46" s="18" t="s">
        <v>52</v>
      </c>
      <c r="D46" s="23" t="s">
        <v>38</v>
      </c>
      <c r="E46" s="5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22" customFormat="1" ht="18.75" customHeight="1" thickBot="1" x14ac:dyDescent="0.3">
      <c r="A47" s="51"/>
      <c r="B47" s="17" t="s">
        <v>53</v>
      </c>
      <c r="C47" s="18" t="s">
        <v>54</v>
      </c>
      <c r="D47" s="23" t="s">
        <v>38</v>
      </c>
      <c r="E47" s="5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22" customFormat="1" ht="28.5" customHeight="1" thickBot="1" x14ac:dyDescent="0.3">
      <c r="A48" s="51"/>
      <c r="B48" s="17" t="s">
        <v>55</v>
      </c>
      <c r="C48" s="18" t="s">
        <v>56</v>
      </c>
      <c r="D48" s="23" t="s">
        <v>38</v>
      </c>
      <c r="E48" s="5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22" customFormat="1" ht="27" customHeight="1" thickBot="1" x14ac:dyDescent="0.3">
      <c r="A49" s="51"/>
      <c r="B49" s="17" t="s">
        <v>57</v>
      </c>
      <c r="C49" s="18" t="s">
        <v>58</v>
      </c>
      <c r="D49" s="23" t="s">
        <v>38</v>
      </c>
      <c r="E49" s="5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22" customFormat="1" ht="82.5" customHeight="1" thickBot="1" x14ac:dyDescent="0.3">
      <c r="A50" s="53" t="s">
        <v>26</v>
      </c>
      <c r="B50" s="17" t="s">
        <v>59</v>
      </c>
      <c r="C50" s="18" t="s">
        <v>60</v>
      </c>
      <c r="D50" s="23" t="s">
        <v>38</v>
      </c>
      <c r="E50" s="5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22" customFormat="1" ht="13.5" customHeight="1" thickBot="1" x14ac:dyDescent="0.3">
      <c r="A51" s="47"/>
      <c r="B51" s="17" t="s">
        <v>27</v>
      </c>
      <c r="C51" s="18" t="s">
        <v>28</v>
      </c>
      <c r="D51" s="23" t="s">
        <v>38</v>
      </c>
      <c r="E51" s="5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22" customFormat="1" ht="15.75" customHeight="1" thickBot="1" x14ac:dyDescent="0.3">
      <c r="A52" s="54" t="s">
        <v>29</v>
      </c>
      <c r="B52" s="55" t="s">
        <v>61</v>
      </c>
      <c r="C52" s="56"/>
      <c r="D52" s="57" t="s">
        <v>38</v>
      </c>
      <c r="E52" s="5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</sheetData>
  <mergeCells count="41">
    <mergeCell ref="B52:C52"/>
    <mergeCell ref="D52:E52"/>
    <mergeCell ref="D46:E46"/>
    <mergeCell ref="D47:E47"/>
    <mergeCell ref="D48:E48"/>
    <mergeCell ref="D49:E49"/>
    <mergeCell ref="A50:A51"/>
    <mergeCell ref="D50:E50"/>
    <mergeCell ref="D51:E51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A31:E31"/>
    <mergeCell ref="B32:C32"/>
    <mergeCell ref="B33:C33"/>
    <mergeCell ref="A34:A35"/>
    <mergeCell ref="B34:C35"/>
    <mergeCell ref="B29:C29"/>
    <mergeCell ref="D29:E29"/>
    <mergeCell ref="D26:E26"/>
    <mergeCell ref="D27:E27"/>
    <mergeCell ref="D28:E28"/>
    <mergeCell ref="D25:E25"/>
    <mergeCell ref="A7:E7"/>
    <mergeCell ref="A8:E8"/>
    <mergeCell ref="A15:E15"/>
    <mergeCell ref="B16:C16"/>
    <mergeCell ref="A18:A19"/>
    <mergeCell ref="B18:C19"/>
    <mergeCell ref="D20:E20"/>
    <mergeCell ref="D21:E21"/>
    <mergeCell ref="D22:E22"/>
    <mergeCell ref="D23:E23"/>
    <mergeCell ref="D24:E24"/>
  </mergeCells>
  <pageMargins left="0.7" right="0.7" top="0.78749999999999998" bottom="0.78749999999999998" header="0" footer="0"/>
  <pageSetup paperSize="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sauerovaz</dc:creator>
  <cp:lastModifiedBy>benesovav</cp:lastModifiedBy>
  <dcterms:created xsi:type="dcterms:W3CDTF">2024-09-06T13:59:23Z</dcterms:created>
  <dcterms:modified xsi:type="dcterms:W3CDTF">2024-09-12T05:16:23Z</dcterms:modified>
</cp:coreProperties>
</file>