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7640"/>
  </bookViews>
  <sheets>
    <sheet name="Tech.spec." sheetId="10" r:id="rId1"/>
    <sheet name="List4" sheetId="4" state="hidden" r:id="rId2"/>
  </sheets>
  <definedNames>
    <definedName name="DruhVZ">List4!$B$1:$B$9</definedName>
    <definedName name="hodnoceni">List4!$C$1:$C$2</definedName>
    <definedName name="kvalifikace">List4!$D$1:$D$2</definedName>
    <definedName name="_xlnm.Print_Area" localSheetId="0">Tech.spec.!$A$7:$E$252</definedName>
    <definedName name="TypVZ">List4!$A$1:$A$3</definedName>
  </definedNames>
  <calcPr calcId="162913"/>
</workbook>
</file>

<file path=xl/calcChain.xml><?xml version="1.0" encoding="utf-8"?>
<calcChain xmlns="http://schemas.openxmlformats.org/spreadsheetml/2006/main">
  <c r="E23" i="10" l="1"/>
  <c r="B102" i="10" l="1"/>
  <c r="A101" i="10"/>
  <c r="A100" i="10"/>
  <c r="B80" i="10"/>
  <c r="B78" i="10"/>
  <c r="A77" i="10"/>
  <c r="A76" i="10"/>
  <c r="B55" i="10"/>
  <c r="A54" i="10"/>
  <c r="A53" i="10"/>
  <c r="B29" i="10"/>
  <c r="A27" i="10"/>
  <c r="A233" i="10" l="1"/>
  <c r="A165" i="10" l="1"/>
  <c r="A164" i="10"/>
  <c r="E12" i="10"/>
  <c r="B234" i="10" l="1"/>
  <c r="A232" i="10"/>
  <c r="B203" i="10"/>
  <c r="A202" i="10"/>
  <c r="A201" i="10"/>
  <c r="B181" i="10"/>
  <c r="A180" i="10"/>
  <c r="A179" i="10"/>
  <c r="B147" i="10"/>
  <c r="A146" i="10"/>
  <c r="A145" i="10"/>
  <c r="B133" i="10"/>
  <c r="A132" i="10"/>
  <c r="A131" i="10"/>
  <c r="B119" i="10"/>
  <c r="A118" i="10"/>
  <c r="A117" i="10"/>
  <c r="E20" i="10"/>
  <c r="E19" i="10"/>
  <c r="E18" i="10"/>
  <c r="E17" i="10"/>
  <c r="E16" i="10"/>
  <c r="E15" i="10"/>
  <c r="E14" i="10"/>
  <c r="E13" i="10"/>
  <c r="E11" i="10"/>
  <c r="E10" i="10"/>
  <c r="E21" i="10" l="1"/>
</calcChain>
</file>

<file path=xl/sharedStrings.xml><?xml version="1.0" encoding="utf-8"?>
<sst xmlns="http://schemas.openxmlformats.org/spreadsheetml/2006/main" count="656" uniqueCount="313">
  <si>
    <t>Nadlimitní veřejná zakázka</t>
  </si>
  <si>
    <t>Užší řízení</t>
  </si>
  <si>
    <t>Požaduji</t>
  </si>
  <si>
    <t>Nepožaduji</t>
  </si>
  <si>
    <t>Ekonomická výhodnost nabídky</t>
  </si>
  <si>
    <t>Položka</t>
  </si>
  <si>
    <t>Předmět</t>
  </si>
  <si>
    <t>Ks</t>
  </si>
  <si>
    <t>Notebook</t>
  </si>
  <si>
    <t>Minimální konfigurace:</t>
  </si>
  <si>
    <t>Procesor:</t>
  </si>
  <si>
    <t>Webkamera</t>
  </si>
  <si>
    <t>Operační systém:</t>
  </si>
  <si>
    <t>Maximální cena celkem bez DPH</t>
  </si>
  <si>
    <t>Požadavek</t>
  </si>
  <si>
    <t>Nabídková cena bez DPH za kus (Kč)</t>
  </si>
  <si>
    <t>Nabídková cena celkem bez DPH</t>
  </si>
  <si>
    <t xml:space="preserve">Počet kusů: </t>
  </si>
  <si>
    <t>DPH</t>
  </si>
  <si>
    <t>Nabízený produkt</t>
  </si>
  <si>
    <t>Nabídková cena celkem včetně DPH</t>
  </si>
  <si>
    <t>Produktové číslo (kód výrobce)</t>
  </si>
  <si>
    <t>Úhlopříčka displeje</t>
  </si>
  <si>
    <t>úhlopříčka dodávaného NTB</t>
  </si>
  <si>
    <t>Rozlišení displeje</t>
  </si>
  <si>
    <t>Výkon procesoru</t>
  </si>
  <si>
    <t>Uveďte PassMark hodnotu</t>
  </si>
  <si>
    <t>Paměť RAM</t>
  </si>
  <si>
    <t>min. 16GB</t>
  </si>
  <si>
    <t>Disk</t>
  </si>
  <si>
    <t>Grafická karta</t>
  </si>
  <si>
    <t>Grafický výstup</t>
  </si>
  <si>
    <t>Bezdrátová konektivita</t>
  </si>
  <si>
    <t>Síťová karta</t>
  </si>
  <si>
    <t xml:space="preserve">USB porty: </t>
  </si>
  <si>
    <t>Baterie</t>
  </si>
  <si>
    <t>Klávesnice</t>
  </si>
  <si>
    <t>Klávesnice - numerický blok</t>
  </si>
  <si>
    <t>Ostatní</t>
  </si>
  <si>
    <t>Hmotnost</t>
  </si>
  <si>
    <t>Záruka</t>
  </si>
  <si>
    <t>Cena za kus bez DPH</t>
  </si>
  <si>
    <t>1A</t>
  </si>
  <si>
    <t xml:space="preserve">Notebook </t>
  </si>
  <si>
    <t>1B</t>
  </si>
  <si>
    <t>1C</t>
  </si>
  <si>
    <t>monitor</t>
  </si>
  <si>
    <t>1D</t>
  </si>
  <si>
    <t>klávesnice</t>
  </si>
  <si>
    <t>1E</t>
  </si>
  <si>
    <t>myš</t>
  </si>
  <si>
    <t>1F</t>
  </si>
  <si>
    <t>1G</t>
  </si>
  <si>
    <t>1H</t>
  </si>
  <si>
    <t>dataprojektor</t>
  </si>
  <si>
    <t>1CH</t>
  </si>
  <si>
    <t>1I</t>
  </si>
  <si>
    <t>digitální kamera</t>
  </si>
  <si>
    <t>1J</t>
  </si>
  <si>
    <t>LED TV</t>
  </si>
  <si>
    <t>Uchazeč doplní do zelených políček konkrétní zboží a komponenty, které nabízí.</t>
  </si>
  <si>
    <t>Typ</t>
  </si>
  <si>
    <t xml:space="preserve">min 15,6" </t>
  </si>
  <si>
    <t>min. 1920 x 1200 (WUXGA) nebo min.1920 x 1080 (Full HD)</t>
  </si>
  <si>
    <t>uveďte typ CPU</t>
  </si>
  <si>
    <t>Procesor - TDP:</t>
  </si>
  <si>
    <t>TDP udávané výrobcem max. 55W</t>
  </si>
  <si>
    <t>SSD min. 1TB, PCIe NVMe</t>
  </si>
  <si>
    <t>HDMI (konektor na notebooku, nebo pomocí externí redukce z USB-C)</t>
  </si>
  <si>
    <t>uveďte zda se jedná u interní konektor, či redukci</t>
  </si>
  <si>
    <t>GLAN (buď RJ-45 v notebooku, nebo jako externí USB3 síťová karta), WLAN</t>
  </si>
  <si>
    <t xml:space="preserve">min. 3x, z toho min. 1x USB-C </t>
  </si>
  <si>
    <t>ano</t>
  </si>
  <si>
    <t>uveďte název OS</t>
  </si>
  <si>
    <t>uveďte Wh či výdrž</t>
  </si>
  <si>
    <t>numerický blok, podsvícená klávesnice</t>
  </si>
  <si>
    <t>uveďte hmotnost</t>
  </si>
  <si>
    <t>2 roky</t>
  </si>
  <si>
    <t xml:space="preserve">Nabízený produkt (zkrácený popis produktu) </t>
  </si>
  <si>
    <t>Poptávaný produkt</t>
  </si>
  <si>
    <t>Minimální konfigurace PC:</t>
  </si>
  <si>
    <t>Typ zařízení, počet</t>
  </si>
  <si>
    <t>Počítačová skříň:</t>
  </si>
  <si>
    <t>Mini či Miditower. Konektory pro sluchátka a mikrofon.</t>
  </si>
  <si>
    <t>Min. 1 x USB zepředu či zvrchu</t>
  </si>
  <si>
    <t>Zdroj:</t>
  </si>
  <si>
    <t>CPU x86-64 kompatibilní, PassMark CPU Mark min.30500 bodů dle www.cpubenchmark.net, celková průměrná hodnota bodů ze všech měření. 
Tuto hodnotu doložte printscreenem ze stránky www.cpubenchmark.net. Hodnota nesmí být starší 1.1.2024</t>
  </si>
  <si>
    <t>Základní deska</t>
  </si>
  <si>
    <t xml:space="preserve">2x RAM slot (1 volný), min. 6x USB </t>
  </si>
  <si>
    <t xml:space="preserve">min 16GB DDR4 </t>
  </si>
  <si>
    <t>síťová karta</t>
  </si>
  <si>
    <t>GLAN, WLAN</t>
  </si>
  <si>
    <t>64bitový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</si>
  <si>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 xml:space="preserve">Další požadavky: </t>
  </si>
  <si>
    <t>Nezaplombovaná case - oprávněným zaměstnancům zadavatele musí být i v záruční době umožněno otevření skříně počítače a instalace dalších komponent PC.</t>
  </si>
  <si>
    <t>Záruka:</t>
  </si>
  <si>
    <t>min. 2 roky</t>
  </si>
  <si>
    <t>Minimální konfigurace LCD monitoru</t>
  </si>
  <si>
    <t>Typ zařízení</t>
  </si>
  <si>
    <t>LCD monitor (LED či obdobná technologie)</t>
  </si>
  <si>
    <t>Uveďte  název zařízení a produktové označení</t>
  </si>
  <si>
    <t>Úhlopříčka</t>
  </si>
  <si>
    <t>27"</t>
  </si>
  <si>
    <t>Rozlišení</t>
  </si>
  <si>
    <t>Full HD (1920x1080)</t>
  </si>
  <si>
    <t>Typ obrazovky</t>
  </si>
  <si>
    <t>rovná, VA či IPS</t>
  </si>
  <si>
    <t>Odezva</t>
  </si>
  <si>
    <t>Jas</t>
  </si>
  <si>
    <t>250 cd/m2</t>
  </si>
  <si>
    <t>Grafický vstup</t>
  </si>
  <si>
    <t>Součástí dodávky</t>
  </si>
  <si>
    <t>Minimální konfigurace klávesnice</t>
  </si>
  <si>
    <t>klávesnice kancelářská CZ/SK</t>
  </si>
  <si>
    <t>připojení</t>
  </si>
  <si>
    <t>drátové, délka kabelu minimálně 1,6 m</t>
  </si>
  <si>
    <t xml:space="preserve">rozhraní </t>
  </si>
  <si>
    <t>USB Type-A</t>
  </si>
  <si>
    <t>typ spínače</t>
  </si>
  <si>
    <t>membránové</t>
  </si>
  <si>
    <t>nastavitelná výška klávesnice</t>
  </si>
  <si>
    <t>Ano</t>
  </si>
  <si>
    <t>barva</t>
  </si>
  <si>
    <t>Minimální konfigurace myši</t>
  </si>
  <si>
    <t>optická myš</t>
  </si>
  <si>
    <t>drátové, délka kabelu minimálně 1,8 m</t>
  </si>
  <si>
    <t>rozhraní</t>
  </si>
  <si>
    <t>počet tlačítek</t>
  </si>
  <si>
    <t>citlivost</t>
  </si>
  <si>
    <t>max. 1000 DPI</t>
  </si>
  <si>
    <t>Komunikační rozhraní</t>
  </si>
  <si>
    <t>Minimální konfigurace dataprojektoru</t>
  </si>
  <si>
    <t xml:space="preserve">technologie </t>
  </si>
  <si>
    <t xml:space="preserve">DLP nebo 3LCD </t>
  </si>
  <si>
    <t>svítivost</t>
  </si>
  <si>
    <t>rozlišení</t>
  </si>
  <si>
    <t>nativní rozlišení FullHD 1920x1080</t>
  </si>
  <si>
    <t>poměr stran</t>
  </si>
  <si>
    <t>16:9</t>
  </si>
  <si>
    <t>kontrast</t>
  </si>
  <si>
    <t>min. 10 000:1</t>
  </si>
  <si>
    <t>životnost lampy v režimu Normal</t>
  </si>
  <si>
    <t>min. 4000 hod</t>
  </si>
  <si>
    <t>zoom</t>
  </si>
  <si>
    <t>HDMI</t>
  </si>
  <si>
    <t>rozsah maxmální úhlopříčky promítaného obazu</t>
  </si>
  <si>
    <t>27" (či méně) - 300" (či více)</t>
  </si>
  <si>
    <t>ovládání</t>
  </si>
  <si>
    <t>Minimální konfigurace</t>
  </si>
  <si>
    <t>Rozlišení snímače:</t>
  </si>
  <si>
    <t>Typ snímače:</t>
  </si>
  <si>
    <t>objektiv světelnost</t>
  </si>
  <si>
    <t>Zoom optický:</t>
  </si>
  <si>
    <t>Rozhraní:</t>
  </si>
  <si>
    <t>stabilizace obrazu:</t>
  </si>
  <si>
    <t>Rozlišení videa:</t>
  </si>
  <si>
    <t>záznam zvuku:</t>
  </si>
  <si>
    <t>Typ paměťového média</t>
  </si>
  <si>
    <t xml:space="preserve">SD/SDHC/SDXC </t>
  </si>
  <si>
    <t>Druh televizoru</t>
  </si>
  <si>
    <t>LED</t>
  </si>
  <si>
    <t>Uhlopříčka obrazovky</t>
  </si>
  <si>
    <t>Smart televizor</t>
  </si>
  <si>
    <t>DVB-T tuner</t>
  </si>
  <si>
    <t>DVB-T2</t>
  </si>
  <si>
    <t>DVB-S/S2</t>
  </si>
  <si>
    <t>DVB-C</t>
  </si>
  <si>
    <t>4K televizor</t>
  </si>
  <si>
    <t>Hmotnost:</t>
  </si>
  <si>
    <t>Rozteč otvorů VESA</t>
  </si>
  <si>
    <t>200x200</t>
  </si>
  <si>
    <t>Formát obrazovky</t>
  </si>
  <si>
    <t>Rozlišení:</t>
  </si>
  <si>
    <t>3840x2160</t>
  </si>
  <si>
    <t>Obnovovací frekvence panelu:</t>
  </si>
  <si>
    <t>Podpora HDR</t>
  </si>
  <si>
    <t>USB port</t>
  </si>
  <si>
    <t>počet HDMI vstupů</t>
  </si>
  <si>
    <t>Wifi</t>
  </si>
  <si>
    <t>HbbTV</t>
  </si>
  <si>
    <t>LAN konektor</t>
  </si>
  <si>
    <t>Operační systém</t>
  </si>
  <si>
    <t>min. 4K UHD (3840x2160)</t>
  </si>
  <si>
    <t>min 165 cm (65")</t>
  </si>
  <si>
    <t>dotykem ruky a perem</t>
  </si>
  <si>
    <t>počet dotykových bodů</t>
  </si>
  <si>
    <t>min. 20</t>
  </si>
  <si>
    <t>reproduktor</t>
  </si>
  <si>
    <t>ANO</t>
  </si>
  <si>
    <t xml:space="preserve">Operační systém </t>
  </si>
  <si>
    <t>Příslušenství</t>
  </si>
  <si>
    <t xml:space="preserve">Vstupy min. 3 x HDMI 2.0, 1 x VGA, 1 x DisplayPort, 1 x Audio 3,5 mm, 4 x USB2, 1 x USB 3.0, 1 x RJ45 </t>
  </si>
  <si>
    <t>PC - pro práci s Adobe CC</t>
  </si>
  <si>
    <t>externí HDD</t>
  </si>
  <si>
    <t>Účastník doplní do zelených políček konkrétní zboží a komponenty, které nabízí.</t>
  </si>
  <si>
    <t>Nabídková cena za kus bez DPH (Kč)</t>
  </si>
  <si>
    <t>Počet kusů:</t>
  </si>
  <si>
    <t>Nabízený produkt (produktové číslo)</t>
  </si>
  <si>
    <t>PC (10 ks)</t>
  </si>
  <si>
    <t>MidiTower nebo MiniTower</t>
  </si>
  <si>
    <t>min. 550 W, certifikace 80 Plus nebo vyšší (80 Plus Bronze, Silver atd.)</t>
  </si>
  <si>
    <t>CPU x86-64 kompatibilní, PassMark CPU Mark min. 34000 bodů dle www.cpubenchmark.net, celková průměrná hodnota bodů ze všech měření. 
Tuto hodnotu doložte printscreenem ze stránky www.cpubenchmark.net. Hodnota nesmí být starší 1.1.2024</t>
  </si>
  <si>
    <t>Operační pamět:</t>
  </si>
  <si>
    <t>min. 2 x 16 GB DDR4; min. 3600 MHz</t>
  </si>
  <si>
    <t>Pevný disk (systémový):</t>
  </si>
  <si>
    <t>uveďte typ SSD</t>
  </si>
  <si>
    <t>Pevný disk (datový):</t>
  </si>
  <si>
    <t>HDD, min. 1 TB, 7200 ot/s</t>
  </si>
  <si>
    <t>uveďte typ HDD</t>
  </si>
  <si>
    <t>Optická mechanika:</t>
  </si>
  <si>
    <t>bez mechaniky</t>
  </si>
  <si>
    <t>Zvuková karta:</t>
  </si>
  <si>
    <t>integrovaná</t>
  </si>
  <si>
    <t>uveďte typ graf. karty</t>
  </si>
  <si>
    <t>min. 3 x USB 2.0 porty celkem,
min. 1 x USB 3.1 Gen2,
min. 1 x na předním panelu, konektor pro sluchátka a mikrofon na předním panelu, slot pro SD/microSD kartu na předním panelu</t>
  </si>
  <si>
    <t>Síťová karta:</t>
  </si>
  <si>
    <t>Další požadavky</t>
  </si>
  <si>
    <t>Minimální konfigurace externího HDD</t>
  </si>
  <si>
    <t>formát</t>
  </si>
  <si>
    <t>3,5"</t>
  </si>
  <si>
    <t>kapacita</t>
  </si>
  <si>
    <t>min 8TB</t>
  </si>
  <si>
    <t>rychlost přenosu dat</t>
  </si>
  <si>
    <t>min 5Gb/s</t>
  </si>
  <si>
    <t>rychlost čtení</t>
  </si>
  <si>
    <t>min 200MB/s</t>
  </si>
  <si>
    <t>rychlost zápisu</t>
  </si>
  <si>
    <t>min. 110MB/s</t>
  </si>
  <si>
    <t>USB 3.0 / 3.1 / 3.2 Gen 1</t>
  </si>
  <si>
    <t>Příloha č.1  Podrobná specifikace položek KHV+ studovna+KVK</t>
  </si>
  <si>
    <t>PC - stolní</t>
  </si>
  <si>
    <t xml:space="preserve"> PC stolní</t>
  </si>
  <si>
    <t>snímková frekvene ve Full-HD videu</t>
  </si>
  <si>
    <t>velikost snímače:</t>
  </si>
  <si>
    <t>optická</t>
  </si>
  <si>
    <t>Velikost výklopného LCD panelu  (úhlopříčka):</t>
  </si>
  <si>
    <t xml:space="preserve">Hledáček: </t>
  </si>
  <si>
    <t>barevný, elektronický, úhlový</t>
  </si>
  <si>
    <t>min 20x</t>
  </si>
  <si>
    <t>1 MOS nebo 1CMOS</t>
  </si>
  <si>
    <t>4k /HD/FullHD</t>
  </si>
  <si>
    <t xml:space="preserve">Formáty záznamu: </t>
  </si>
  <si>
    <t>AVCHD, MP4, H.264</t>
  </si>
  <si>
    <t>min 3"</t>
  </si>
  <si>
    <t>smart systém</t>
  </si>
  <si>
    <t>display panelu</t>
  </si>
  <si>
    <t>LED interaktivní dotykový</t>
  </si>
  <si>
    <t>2 pera, držák pera, dálkový  ovladač, propojovací kabely</t>
  </si>
  <si>
    <t xml:space="preserve">hmotnost </t>
  </si>
  <si>
    <t>max 45 kg</t>
  </si>
  <si>
    <t>doba odezvy</t>
  </si>
  <si>
    <t xml:space="preserve">úhel pohledu </t>
  </si>
  <si>
    <t>min 178°</t>
  </si>
  <si>
    <t>interaktivní panel na mobilním stojanu</t>
  </si>
  <si>
    <t>stojan</t>
  </si>
  <si>
    <t>příslušenství</t>
  </si>
  <si>
    <t>držák pro uchycení panelu na stojan</t>
  </si>
  <si>
    <t>pojízdný s aretací koleček, police na NB,  nosnost min. 45 kg, podpora VESA standardu  600x400, celková výška stojanu 1250mm+-50 mm</t>
  </si>
  <si>
    <t>max. 8ms</t>
  </si>
  <si>
    <t xml:space="preserve"> </t>
  </si>
  <si>
    <t>Kč</t>
  </si>
  <si>
    <t>název produktu</t>
  </si>
  <si>
    <t>kód výrobce</t>
  </si>
  <si>
    <t>ano/ne</t>
  </si>
  <si>
    <t>CPU x86-64 kompatibilní, PassMark CPU Mark min. 13700 bodů dle www.cpubenchmark.net, celková průměrná hodnota bodů ze všech měření. 
Tuto hodnotu doložte printscreenem ze stránky www.cpubenchmark.net. Hodnota nesmí být starší 1.1.2024</t>
  </si>
  <si>
    <t>typ CPU</t>
  </si>
  <si>
    <t>uveďte hodnotu výkonu</t>
  </si>
  <si>
    <t>TDP</t>
  </si>
  <si>
    <t>WiFi, BT</t>
  </si>
  <si>
    <t>64bitový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t>
  </si>
  <si>
    <t>min. 3 sloupce, preferujeme 4 sloupce</t>
  </si>
  <si>
    <t>Maximálně 1,9 Kg</t>
  </si>
  <si>
    <t>počet let</t>
  </si>
  <si>
    <t>PC (13ks)</t>
  </si>
  <si>
    <t>PC (13 kusů)</t>
  </si>
  <si>
    <t>uveďte název zařízení, př. Výrobce</t>
  </si>
  <si>
    <t>Min. 300W, certifikace 80 PLUS BRONZE</t>
  </si>
  <si>
    <t>uveďte nabízený zdroje</t>
  </si>
  <si>
    <t>1x M2 NVMe SSD, min. 512GB</t>
  </si>
  <si>
    <t>1x HDD min.1TB  7200 ot/s</t>
  </si>
  <si>
    <t>PC (10 kusů)</t>
  </si>
  <si>
    <t>1x M2 NVMe SSD, min. 240 GB</t>
  </si>
  <si>
    <t>maximálně 1 ms</t>
  </si>
  <si>
    <t>Obnovovací frekvence</t>
  </si>
  <si>
    <t>min. 165 Hz</t>
  </si>
  <si>
    <t>Propojovací video kabely pro propojení LCD s PC, min. délka 1,8 metru</t>
  </si>
  <si>
    <t>Kancelářské barvy, preferujeme černou</t>
  </si>
  <si>
    <t>ano/ne či uveďte barvu</t>
  </si>
  <si>
    <t>tlač. 3, kolečko požadujeme</t>
  </si>
  <si>
    <t>uveďte technologii</t>
  </si>
  <si>
    <t>min 3500 Alm</t>
  </si>
  <si>
    <t>USB, Wi-Fi</t>
  </si>
  <si>
    <t>uveďte počet let</t>
  </si>
  <si>
    <t>min 8,3 Mpx</t>
  </si>
  <si>
    <t>min 1/2,5"</t>
  </si>
  <si>
    <t>min f/2,0 nebo lepší</t>
  </si>
  <si>
    <t>Micro USB/USB, HDMI, vstup na mikrofon, sluchátka</t>
  </si>
  <si>
    <t>min. 50 fps</t>
  </si>
  <si>
    <t>min. 138 cm/55 palců</t>
  </si>
  <si>
    <t>uveďte úhlopříčku</t>
  </si>
  <si>
    <t>max 20 kg</t>
  </si>
  <si>
    <t>50Hz</t>
  </si>
  <si>
    <t>min 2x digitální, kompatibilní s dodávanými PC (položka 1B a 1C), min 1x HDMI</t>
  </si>
  <si>
    <t>Spotřeba energie/1000h HDR:</t>
  </si>
  <si>
    <t>Spotřeba energie/1000h SDR:</t>
  </si>
  <si>
    <t>Energetická třída:</t>
  </si>
  <si>
    <t>Integrovaná či dedikovaná, min. 2 x digitální výstupy (min. 1xHDMI) pro dodávané LCD - položka 1D</t>
  </si>
  <si>
    <t>Dedikovaná, min. 8 GB GDDR6, min. 2 x digitální výstup (min. 1xHDMI), GPU Mark min. 15000 bodů dle www.videobenchmark.net. Hodnota ne starší než 1.1.2024</t>
  </si>
  <si>
    <t>max G</t>
  </si>
  <si>
    <t>min. 45 Wh, nebo min. 8 hodin výdrž (udáváno výrobcem nebo doloženo odkazem na test)</t>
  </si>
  <si>
    <t>max 150 KWh</t>
  </si>
  <si>
    <t>max 90 KWh</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</si>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</sst>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24" x14ac:knownFonts="1">
    <font>
      <sz val="11"/>
      <color theme="1"/>
      <name val="Calibri"/>
      <family val="2"/>
      <charset val="238"/>
      <scheme val="minor"/>
    </font>
    <font>
      <sz val="11"/>
      <color indexed="8"/>
      <name val="Calibri"/>
      <family val="2"/>
      <charset val="238"/>
    </font>
    <font>
      <u/>
      <sz val="11"/>
      <color theme="10"/>
      <name val="Calibri"/>
      <family val="2"/>
      <charset val="238"/>
    </font>
    <font>
      <sz val="11"/>
      <color rgb="FF000000"/>
      <name val="Calibri"/>
      <family val="2"/>
      <charset val="238"/>
    </font>
    <font>
      <sz val="11"/>
      <color rgb="FF000000"/>
      <name val="Calibri"/>
      <family val="2"/>
      <charset val="238"/>
      <scheme val="minor"/>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u/>
      <sz val="11"/>
      <color rgb="FF0563C1"/>
      <name val="Calibri"/>
      <family val="2"/>
      <charset val="238"/>
    </font>
    <font>
      <sz val="10"/>
      <name val="Arial"/>
      <family val="2"/>
      <charset val="238"/>
    </font>
    <font>
      <b/>
      <sz val="10"/>
      <name val="Arial"/>
      <family val="2"/>
      <charset val="238"/>
    </font>
    <font>
      <b/>
      <sz val="10"/>
      <color rgb="FF000000"/>
      <name val="Arial"/>
      <family val="2"/>
    </font>
    <font>
      <sz val="11"/>
      <color theme="0" tint="-0.499984740745262"/>
      <name val="Calibri"/>
      <family val="2"/>
      <charset val="238"/>
    </font>
    <font>
      <strike/>
      <sz val="11"/>
      <color rgb="FF000000"/>
      <name val="Cambria"/>
      <family val="1"/>
      <charset val="238"/>
    </font>
    <font>
      <b/>
      <sz val="10"/>
      <color rgb="FF000000"/>
      <name val="Cambria"/>
      <family val="1"/>
      <charset val="238"/>
    </font>
    <font>
      <b/>
      <sz val="11"/>
      <color rgb="FF000000"/>
      <name val="Cambria"/>
      <family val="1"/>
      <charset val="238"/>
    </font>
    <font>
      <sz val="11"/>
      <name val="Calibri"/>
      <family val="2"/>
    </font>
    <font>
      <sz val="10"/>
      <color rgb="FF000000"/>
      <name val="Arial"/>
      <family val="2"/>
    </font>
    <font>
      <b/>
      <sz val="10"/>
      <color rgb="FFFF0000"/>
      <name val="Arial"/>
      <family val="2"/>
    </font>
    <font>
      <i/>
      <sz val="10"/>
      <color rgb="FF000000"/>
      <name val="Arial"/>
      <family val="2"/>
    </font>
    <font>
      <sz val="11"/>
      <name val="Calibri"/>
      <family val="2"/>
      <charset val="238"/>
    </font>
    <font>
      <u/>
      <sz val="11"/>
      <color theme="10"/>
      <name val="Calibri"/>
      <family val="2"/>
    </font>
  </fonts>
  <fills count="15">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theme="5" tint="0.79998168889431442"/>
        <bgColor rgb="FFFFFF00"/>
      </patternFill>
    </fill>
    <fill>
      <patternFill patternType="solid">
        <fgColor rgb="FFFFFF00"/>
        <bgColor rgb="FFC0C0C0"/>
      </patternFill>
    </fill>
    <fill>
      <patternFill patternType="solid">
        <fgColor rgb="FF00FF00"/>
        <bgColor rgb="FF00FF00"/>
      </patternFill>
    </fill>
    <fill>
      <patternFill patternType="solid">
        <fgColor rgb="FFFFCC99"/>
        <bgColor rgb="FFFFCC99"/>
      </patternFill>
    </fill>
    <fill>
      <patternFill patternType="solid">
        <fgColor rgb="FFFFCC99"/>
        <bgColor rgb="FFFFFF00"/>
      </patternFill>
    </fill>
    <fill>
      <patternFill patternType="solid">
        <fgColor rgb="FFCCFFCC"/>
        <bgColor rgb="FFCCFFCC"/>
      </patternFill>
    </fill>
    <fill>
      <patternFill patternType="solid">
        <fgColor rgb="FFFFCC99"/>
        <bgColor indexed="64"/>
      </patternFill>
    </fill>
    <fill>
      <patternFill patternType="solid">
        <fgColor rgb="FFFFFF00"/>
        <bgColor indexed="64"/>
      </patternFill>
    </fill>
    <fill>
      <patternFill patternType="solid">
        <fgColor theme="6"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thin">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thin">
        <color auto="1"/>
      </bottom>
      <diagonal/>
    </border>
    <border>
      <left style="thin">
        <color auto="1"/>
      </left>
      <right style="medium">
        <color indexed="64"/>
      </right>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medium">
        <color indexed="64"/>
      </top>
      <bottom style="thin">
        <color indexed="64"/>
      </bottom>
      <diagonal/>
    </border>
    <border>
      <left style="medium">
        <color indexed="64"/>
      </left>
      <right/>
      <top style="thin">
        <color indexed="64"/>
      </top>
      <bottom style="medium">
        <color auto="1"/>
      </bottom>
      <diagonal/>
    </border>
  </borders>
  <cellStyleXfs count="8">
    <xf numFmtId="0" fontId="0" fillId="0" borderId="0"/>
    <xf numFmtId="0" fontId="1" fillId="0" borderId="0"/>
    <xf numFmtId="0" fontId="2" fillId="0" borderId="0" applyNumberFormat="0" applyFill="0" applyBorder="0" applyAlignment="0" applyProtection="0"/>
    <xf numFmtId="0" fontId="3" fillId="0" borderId="0"/>
    <xf numFmtId="0" fontId="3" fillId="0" borderId="0"/>
    <xf numFmtId="0" fontId="4" fillId="0" borderId="0"/>
    <xf numFmtId="0" fontId="10" fillId="0" borderId="0" applyBorder="0" applyProtection="0"/>
    <xf numFmtId="0" fontId="23" fillId="0" borderId="0" applyNumberFormat="0" applyFill="0" applyBorder="0" applyAlignment="0" applyProtection="0"/>
  </cellStyleXfs>
  <cellXfs count="159">
    <xf numFmtId="0" fontId="0" fillId="0" borderId="0" xfId="0"/>
    <xf numFmtId="0" fontId="3" fillId="0" borderId="0" xfId="3"/>
    <xf numFmtId="0" fontId="5" fillId="0" borderId="1" xfId="3" applyFont="1" applyBorder="1" applyAlignment="1">
      <alignment horizontal="center"/>
    </xf>
    <xf numFmtId="0" fontId="5" fillId="2" borderId="1" xfId="3" applyFont="1" applyFill="1" applyBorder="1" applyAlignment="1">
      <alignment horizontal="center" wrapText="1"/>
    </xf>
    <xf numFmtId="0" fontId="5" fillId="0" borderId="1" xfId="3" applyFont="1" applyBorder="1" applyAlignment="1">
      <alignment horizontal="left"/>
    </xf>
    <xf numFmtId="0" fontId="10" fillId="0" borderId="0" xfId="6"/>
    <xf numFmtId="0" fontId="5" fillId="4" borderId="23" xfId="3" applyFont="1" applyFill="1" applyBorder="1" applyAlignment="1">
      <alignment horizontal="left"/>
    </xf>
    <xf numFmtId="0" fontId="5" fillId="4" borderId="25" xfId="3" applyFont="1" applyFill="1" applyBorder="1" applyAlignment="1">
      <alignment vertical="top" wrapText="1"/>
    </xf>
    <xf numFmtId="0" fontId="5" fillId="4" borderId="23" xfId="3" applyFont="1" applyFill="1" applyBorder="1" applyAlignment="1">
      <alignment vertical="top" wrapText="1"/>
    </xf>
    <xf numFmtId="0" fontId="5" fillId="4" borderId="23" xfId="3" applyFont="1" applyFill="1" applyBorder="1" applyAlignment="1">
      <alignment horizontal="left" vertical="top" wrapText="1"/>
    </xf>
    <xf numFmtId="0" fontId="7" fillId="4" borderId="26" xfId="3" applyFont="1" applyFill="1" applyBorder="1" applyAlignment="1">
      <alignment vertical="top" wrapText="1"/>
    </xf>
    <xf numFmtId="0" fontId="8" fillId="4" borderId="26" xfId="3" applyFont="1" applyFill="1" applyBorder="1" applyAlignment="1">
      <alignment vertical="top" wrapText="1"/>
    </xf>
    <xf numFmtId="0" fontId="5" fillId="4" borderId="25" xfId="3" applyFont="1" applyFill="1" applyBorder="1" applyAlignment="1">
      <alignment horizontal="left" vertical="top" wrapText="1"/>
    </xf>
    <xf numFmtId="0" fontId="8" fillId="4" borderId="27" xfId="3" applyFont="1" applyFill="1" applyBorder="1" applyAlignment="1">
      <alignment vertical="top" wrapText="1"/>
    </xf>
    <xf numFmtId="0" fontId="7" fillId="4" borderId="27" xfId="3" applyFont="1" applyFill="1" applyBorder="1" applyAlignment="1">
      <alignment vertical="top" wrapText="1"/>
    </xf>
    <xf numFmtId="0" fontId="11" fillId="4" borderId="26" xfId="3" applyFont="1" applyFill="1" applyBorder="1" applyAlignment="1">
      <alignment vertical="top" wrapText="1"/>
    </xf>
    <xf numFmtId="0" fontId="5" fillId="6" borderId="23" xfId="3" applyFont="1" applyFill="1" applyBorder="1" applyAlignment="1">
      <alignment vertical="top" wrapText="1"/>
    </xf>
    <xf numFmtId="0" fontId="12" fillId="4" borderId="27" xfId="3" applyFont="1" applyFill="1" applyBorder="1" applyAlignment="1">
      <alignment vertical="top" wrapText="1"/>
    </xf>
    <xf numFmtId="0" fontId="11" fillId="7" borderId="23" xfId="3" applyFont="1" applyFill="1" applyBorder="1" applyAlignment="1">
      <alignment vertical="top" wrapText="1"/>
    </xf>
    <xf numFmtId="0" fontId="7" fillId="4" borderId="28" xfId="3" applyFont="1" applyFill="1" applyBorder="1" applyAlignment="1">
      <alignment horizontal="left" vertical="center"/>
    </xf>
    <xf numFmtId="49" fontId="7" fillId="4" borderId="23" xfId="3" applyNumberFormat="1" applyFont="1" applyFill="1" applyBorder="1" applyAlignment="1" applyProtection="1">
      <alignment vertical="top" wrapText="1"/>
    </xf>
    <xf numFmtId="0" fontId="7" fillId="4" borderId="30" xfId="3" applyFont="1" applyFill="1" applyBorder="1" applyAlignment="1">
      <alignment vertical="top" wrapText="1"/>
    </xf>
    <xf numFmtId="0" fontId="7" fillId="4" borderId="5" xfId="3" applyFont="1" applyFill="1" applyBorder="1" applyAlignment="1">
      <alignment horizontal="left" vertical="center"/>
    </xf>
    <xf numFmtId="0" fontId="11" fillId="4" borderId="6" xfId="3" applyFont="1" applyFill="1" applyBorder="1" applyAlignment="1">
      <alignment horizontal="left" vertical="center" wrapText="1"/>
    </xf>
    <xf numFmtId="0" fontId="7" fillId="4" borderId="7" xfId="3" applyFont="1" applyFill="1" applyBorder="1" applyAlignment="1">
      <alignment horizontal="left" vertical="center"/>
    </xf>
    <xf numFmtId="0" fontId="11" fillId="4" borderId="8" xfId="3" applyFont="1" applyFill="1" applyBorder="1" applyAlignment="1">
      <alignment horizontal="left" vertical="center"/>
    </xf>
    <xf numFmtId="0" fontId="7" fillId="4" borderId="10" xfId="3" applyFont="1" applyFill="1" applyBorder="1" applyAlignment="1">
      <alignment horizontal="left" vertical="center"/>
    </xf>
    <xf numFmtId="0" fontId="11" fillId="4" borderId="11" xfId="3" applyFont="1" applyFill="1" applyBorder="1" applyAlignment="1">
      <alignment horizontal="left" vertical="center" wrapText="1"/>
    </xf>
    <xf numFmtId="0" fontId="7" fillId="4" borderId="19" xfId="3" applyFont="1" applyFill="1" applyBorder="1" applyAlignment="1">
      <alignment vertical="top" wrapText="1"/>
    </xf>
    <xf numFmtId="0" fontId="7" fillId="4" borderId="21" xfId="3" applyFont="1" applyFill="1" applyBorder="1" applyAlignment="1">
      <alignment vertical="top" wrapText="1"/>
    </xf>
    <xf numFmtId="0" fontId="7" fillId="4" borderId="18" xfId="3" applyFont="1" applyFill="1" applyBorder="1" applyAlignment="1">
      <alignment horizontal="left" vertical="center"/>
    </xf>
    <xf numFmtId="0" fontId="11" fillId="4" borderId="35" xfId="3" applyFont="1" applyFill="1" applyBorder="1" applyAlignment="1">
      <alignment horizontal="left" vertical="center" wrapText="1"/>
    </xf>
    <xf numFmtId="0" fontId="7" fillId="4" borderId="36" xfId="3" applyFont="1" applyFill="1" applyBorder="1" applyAlignment="1">
      <alignment horizontal="left" vertical="center"/>
    </xf>
    <xf numFmtId="0" fontId="11" fillId="4" borderId="37" xfId="3" applyFont="1" applyFill="1" applyBorder="1" applyAlignment="1">
      <alignment horizontal="left" vertical="center" wrapText="1"/>
    </xf>
    <xf numFmtId="0" fontId="7" fillId="4" borderId="10" xfId="3" applyFont="1" applyFill="1" applyBorder="1" applyAlignment="1">
      <alignment vertical="top" wrapText="1"/>
    </xf>
    <xf numFmtId="0" fontId="11" fillId="4" borderId="11" xfId="3" applyFont="1" applyFill="1" applyBorder="1" applyAlignment="1">
      <alignment vertical="top" wrapText="1"/>
    </xf>
    <xf numFmtId="0" fontId="7" fillId="4" borderId="7" xfId="3" applyFont="1" applyFill="1" applyBorder="1" applyAlignment="1">
      <alignment vertical="top" wrapText="1"/>
    </xf>
    <xf numFmtId="0" fontId="11" fillId="4" borderId="8" xfId="3" applyFont="1" applyFill="1" applyBorder="1" applyAlignment="1">
      <alignment vertical="top" wrapText="1"/>
    </xf>
    <xf numFmtId="0" fontId="7" fillId="4" borderId="8" xfId="3" applyFont="1" applyFill="1" applyBorder="1" applyAlignment="1">
      <alignment vertical="top" wrapText="1"/>
    </xf>
    <xf numFmtId="49" fontId="11" fillId="4" borderId="35" xfId="3" applyNumberFormat="1" applyFont="1" applyFill="1" applyBorder="1" applyAlignment="1">
      <alignment horizontal="left" vertical="center"/>
    </xf>
    <xf numFmtId="0" fontId="13" fillId="4" borderId="23" xfId="3" applyFont="1" applyFill="1" applyBorder="1" applyAlignment="1">
      <alignment vertical="top" wrapText="1"/>
    </xf>
    <xf numFmtId="49" fontId="11" fillId="4" borderId="8" xfId="3" applyNumberFormat="1" applyFont="1" applyFill="1" applyBorder="1" applyAlignment="1">
      <alignment horizontal="left" vertical="center" wrapText="1"/>
    </xf>
    <xf numFmtId="0" fontId="11" fillId="4" borderId="8" xfId="3" applyFont="1" applyFill="1" applyBorder="1" applyAlignment="1">
      <alignment horizontal="left" vertical="center" wrapText="1" shrinkToFit="1"/>
    </xf>
    <xf numFmtId="0" fontId="11" fillId="4" borderId="8" xfId="3" applyFont="1" applyFill="1" applyBorder="1" applyAlignment="1">
      <alignment horizontal="left" vertical="center" wrapText="1"/>
    </xf>
    <xf numFmtId="3" fontId="11" fillId="4" borderId="8" xfId="3" applyNumberFormat="1" applyFont="1" applyFill="1" applyBorder="1" applyAlignment="1">
      <alignment horizontal="left" vertical="center"/>
    </xf>
    <xf numFmtId="3" fontId="11" fillId="4" borderId="8" xfId="3" applyNumberFormat="1" applyFont="1" applyFill="1" applyBorder="1" applyAlignment="1">
      <alignment horizontal="left" vertical="center" wrapText="1"/>
    </xf>
    <xf numFmtId="0" fontId="7" fillId="4" borderId="13" xfId="3" applyFont="1" applyFill="1" applyBorder="1" applyAlignment="1">
      <alignment horizontal="left" vertical="center"/>
    </xf>
    <xf numFmtId="3" fontId="11" fillId="4" borderId="15" xfId="3" applyNumberFormat="1" applyFont="1" applyFill="1" applyBorder="1" applyAlignment="1">
      <alignment horizontal="left" vertical="center" wrapText="1"/>
    </xf>
    <xf numFmtId="0" fontId="5" fillId="4" borderId="26" xfId="3" applyFont="1" applyFill="1" applyBorder="1" applyAlignment="1">
      <alignment horizontal="left"/>
    </xf>
    <xf numFmtId="0" fontId="5" fillId="4" borderId="27" xfId="3" applyFont="1" applyFill="1" applyBorder="1" applyAlignment="1">
      <alignment vertical="top" wrapText="1"/>
    </xf>
    <xf numFmtId="0" fontId="11" fillId="4" borderId="33" xfId="3" applyFont="1" applyFill="1" applyBorder="1" applyAlignment="1">
      <alignment horizontal="left" vertical="center" wrapText="1"/>
    </xf>
    <xf numFmtId="0" fontId="11" fillId="4" borderId="2" xfId="3" applyNumberFormat="1" applyFont="1" applyFill="1" applyBorder="1" applyAlignment="1">
      <alignment horizontal="left" vertical="center" wrapText="1"/>
    </xf>
    <xf numFmtId="0" fontId="11" fillId="4" borderId="2" xfId="3" applyFont="1" applyFill="1" applyBorder="1" applyAlignment="1">
      <alignment horizontal="left" vertical="center"/>
    </xf>
    <xf numFmtId="20" fontId="11" fillId="4" borderId="2" xfId="3" applyNumberFormat="1" applyFont="1" applyFill="1" applyBorder="1" applyAlignment="1">
      <alignment horizontal="left" vertical="center"/>
    </xf>
    <xf numFmtId="0" fontId="14" fillId="0" borderId="0" xfId="3" applyFont="1"/>
    <xf numFmtId="4" fontId="6" fillId="0" borderId="0" xfId="3" applyNumberFormat="1" applyFont="1"/>
    <xf numFmtId="4" fontId="6" fillId="0" borderId="1" xfId="3" applyNumberFormat="1" applyFont="1" applyBorder="1" applyAlignment="1">
      <alignment horizontal="right" wrapText="1"/>
    </xf>
    <xf numFmtId="4" fontId="5" fillId="0" borderId="1" xfId="3" applyNumberFormat="1" applyFont="1" applyBorder="1" applyAlignment="1">
      <alignment horizontal="right"/>
    </xf>
    <xf numFmtId="4" fontId="3" fillId="0" borderId="0" xfId="3" applyNumberFormat="1" applyAlignment="1">
      <alignment horizontal="right"/>
    </xf>
    <xf numFmtId="4" fontId="6" fillId="0" borderId="1" xfId="3" applyNumberFormat="1" applyFont="1" applyBorder="1" applyAlignment="1">
      <alignment horizontal="right"/>
    </xf>
    <xf numFmtId="0" fontId="15" fillId="0" borderId="0" xfId="3" applyFont="1"/>
    <xf numFmtId="0" fontId="16" fillId="0" borderId="1" xfId="3" applyFont="1" applyBorder="1" applyAlignment="1">
      <alignment horizontal="center"/>
    </xf>
    <xf numFmtId="0" fontId="16" fillId="0" borderId="1" xfId="3" applyFont="1" applyBorder="1" applyAlignment="1">
      <alignment horizontal="left"/>
    </xf>
    <xf numFmtId="4" fontId="17" fillId="0" borderId="1" xfId="3" applyNumberFormat="1" applyFont="1" applyBorder="1" applyAlignment="1">
      <alignment horizontal="right"/>
    </xf>
    <xf numFmtId="4" fontId="16" fillId="0" borderId="1" xfId="3" applyNumberFormat="1" applyFont="1" applyBorder="1" applyAlignment="1">
      <alignment horizontal="right"/>
    </xf>
    <xf numFmtId="0" fontId="5" fillId="10" borderId="23" xfId="3" applyFont="1" applyFill="1" applyBorder="1" applyAlignment="1">
      <alignment vertical="top" wrapText="1"/>
    </xf>
    <xf numFmtId="0" fontId="19" fillId="9" borderId="23" xfId="3" applyFont="1" applyFill="1" applyBorder="1" applyAlignment="1">
      <alignment vertical="top" wrapText="1"/>
    </xf>
    <xf numFmtId="0" fontId="20" fillId="9" borderId="23" xfId="3" applyFont="1" applyFill="1" applyBorder="1" applyAlignment="1">
      <alignment vertical="top" wrapText="1"/>
    </xf>
    <xf numFmtId="49" fontId="7" fillId="4" borderId="23" xfId="3" applyNumberFormat="1" applyFont="1" applyFill="1" applyBorder="1" applyAlignment="1">
      <alignment vertical="top" wrapText="1"/>
    </xf>
    <xf numFmtId="0" fontId="7" fillId="9" borderId="23" xfId="3" applyFont="1" applyFill="1" applyBorder="1" applyAlignment="1">
      <alignment vertical="top" wrapText="1"/>
    </xf>
    <xf numFmtId="0" fontId="22" fillId="12" borderId="23" xfId="3" applyFont="1" applyFill="1" applyBorder="1"/>
    <xf numFmtId="0" fontId="5" fillId="4" borderId="25" xfId="3" applyFont="1" applyFill="1" applyBorder="1" applyAlignment="1">
      <alignment horizontal="left" vertical="top" wrapText="1"/>
    </xf>
    <xf numFmtId="0" fontId="7" fillId="4" borderId="12" xfId="3" applyFont="1" applyFill="1" applyBorder="1" applyAlignment="1">
      <alignment horizontal="left" vertical="top" wrapText="1"/>
    </xf>
    <xf numFmtId="0" fontId="7" fillId="4" borderId="25" xfId="3" applyFont="1" applyFill="1" applyBorder="1" applyAlignment="1">
      <alignment vertical="top" wrapText="1"/>
    </xf>
    <xf numFmtId="0" fontId="7" fillId="4" borderId="23" xfId="3" applyFont="1" applyFill="1" applyBorder="1" applyAlignment="1">
      <alignment vertical="top" wrapText="1"/>
    </xf>
    <xf numFmtId="0" fontId="7" fillId="5" borderId="23" xfId="3" applyFont="1" applyFill="1" applyBorder="1" applyAlignment="1">
      <alignment horizontal="center" vertical="top" wrapText="1"/>
    </xf>
    <xf numFmtId="0" fontId="7" fillId="5" borderId="21" xfId="3" applyFont="1" applyFill="1" applyBorder="1" applyAlignment="1">
      <alignment horizontal="center" vertical="top" wrapText="1"/>
    </xf>
    <xf numFmtId="0" fontId="13" fillId="9" borderId="23" xfId="3" applyFont="1" applyFill="1" applyBorder="1" applyAlignment="1">
      <alignment vertical="top" wrapText="1"/>
    </xf>
    <xf numFmtId="0" fontId="13" fillId="9" borderId="23" xfId="3" applyFont="1" applyFill="1" applyBorder="1" applyAlignment="1">
      <alignment horizontal="left" vertical="top" wrapText="1"/>
    </xf>
    <xf numFmtId="0" fontId="7" fillId="4" borderId="26" xfId="3" applyFont="1" applyFill="1" applyBorder="1" applyAlignment="1">
      <alignment vertical="top" wrapText="1"/>
    </xf>
    <xf numFmtId="0" fontId="7" fillId="4" borderId="12" xfId="3" applyFont="1" applyFill="1" applyBorder="1" applyAlignment="1">
      <alignment vertical="top" wrapText="1"/>
    </xf>
    <xf numFmtId="0" fontId="11" fillId="4" borderId="7" xfId="3" applyFont="1" applyFill="1" applyBorder="1" applyAlignment="1">
      <alignment horizontal="left" vertical="center"/>
    </xf>
    <xf numFmtId="0" fontId="11" fillId="4" borderId="42" xfId="3" applyFont="1" applyFill="1" applyBorder="1" applyAlignment="1">
      <alignment horizontal="left" vertical="center" wrapText="1"/>
    </xf>
    <xf numFmtId="49" fontId="11" fillId="4" borderId="2" xfId="3" applyNumberFormat="1" applyFont="1" applyFill="1" applyBorder="1" applyAlignment="1">
      <alignment horizontal="left" vertical="center"/>
    </xf>
    <xf numFmtId="0" fontId="7" fillId="4" borderId="3" xfId="3" applyFont="1" applyFill="1" applyBorder="1" applyAlignment="1">
      <alignment horizontal="left" vertical="center"/>
    </xf>
    <xf numFmtId="0" fontId="7" fillId="4" borderId="27" xfId="3" applyFont="1" applyFill="1" applyBorder="1" applyAlignment="1">
      <alignment horizontal="left" vertical="top" wrapText="1"/>
    </xf>
    <xf numFmtId="0" fontId="7" fillId="4" borderId="26" xfId="3" applyFont="1" applyFill="1" applyBorder="1" applyAlignment="1">
      <alignment horizontal="left" vertical="top" wrapText="1"/>
    </xf>
    <xf numFmtId="0" fontId="7" fillId="5" borderId="23" xfId="3" applyFont="1" applyFill="1" applyBorder="1" applyAlignment="1">
      <alignment horizontal="center" vertical="top" wrapText="1"/>
    </xf>
    <xf numFmtId="0" fontId="5" fillId="4" borderId="25" xfId="3" applyFont="1" applyFill="1" applyBorder="1" applyAlignment="1">
      <alignment horizontal="left" vertical="top" wrapText="1"/>
    </xf>
    <xf numFmtId="0" fontId="5" fillId="4" borderId="23" xfId="3" applyFont="1" applyFill="1" applyBorder="1" applyAlignment="1">
      <alignment horizontal="center" vertical="top" wrapText="1"/>
    </xf>
    <xf numFmtId="0" fontId="9" fillId="11" borderId="40" xfId="5" applyFont="1" applyFill="1" applyBorder="1" applyAlignment="1">
      <alignment horizontal="center" vertical="top" wrapText="1"/>
    </xf>
    <xf numFmtId="0" fontId="22" fillId="0" borderId="41" xfId="5" applyFont="1" applyBorder="1"/>
    <xf numFmtId="0" fontId="5" fillId="4" borderId="25" xfId="3" applyFont="1" applyFill="1" applyBorder="1" applyAlignment="1">
      <alignment horizontal="left" vertical="top" wrapText="1"/>
    </xf>
    <xf numFmtId="0" fontId="9" fillId="5" borderId="3" xfId="3" applyFont="1" applyFill="1" applyBorder="1" applyAlignment="1">
      <alignment horizontal="center" vertical="top" wrapText="1"/>
    </xf>
    <xf numFmtId="0" fontId="9" fillId="5" borderId="8" xfId="3" applyFont="1" applyFill="1" applyBorder="1" applyAlignment="1">
      <alignment horizontal="center" vertical="top" wrapText="1"/>
    </xf>
    <xf numFmtId="0" fontId="19" fillId="11" borderId="23" xfId="3" applyFont="1" applyFill="1" applyBorder="1" applyAlignment="1">
      <alignment horizontal="center" vertical="top" wrapText="1"/>
    </xf>
    <xf numFmtId="0" fontId="18" fillId="0" borderId="23" xfId="3" applyFont="1" applyBorder="1"/>
    <xf numFmtId="0" fontId="21" fillId="11" borderId="23" xfId="3" applyFont="1" applyFill="1" applyBorder="1" applyAlignment="1">
      <alignment horizontal="center" vertical="top" wrapText="1"/>
    </xf>
    <xf numFmtId="0" fontId="7" fillId="5" borderId="19" xfId="3" applyFont="1" applyFill="1" applyBorder="1" applyAlignment="1">
      <alignment horizontal="center" vertical="top" wrapText="1"/>
    </xf>
    <xf numFmtId="0" fontId="7" fillId="5" borderId="21" xfId="3" applyFont="1" applyFill="1" applyBorder="1" applyAlignment="1">
      <alignment horizontal="center" vertical="top" wrapText="1"/>
    </xf>
    <xf numFmtId="0" fontId="5" fillId="4" borderId="24" xfId="3" applyFont="1" applyFill="1" applyBorder="1" applyAlignment="1">
      <alignment horizontal="left"/>
    </xf>
    <xf numFmtId="0" fontId="5" fillId="4" borderId="21" xfId="3" applyFont="1" applyFill="1" applyBorder="1" applyAlignment="1">
      <alignment horizontal="left" vertical="top" wrapText="1"/>
    </xf>
    <xf numFmtId="0" fontId="7" fillId="5" borderId="23" xfId="3" applyFont="1" applyFill="1" applyBorder="1" applyAlignment="1">
      <alignment horizontal="center" vertical="top" wrapText="1"/>
    </xf>
    <xf numFmtId="0" fontId="5" fillId="0" borderId="0" xfId="3" applyFont="1" applyBorder="1" applyAlignment="1">
      <alignment horizontal="center"/>
    </xf>
    <xf numFmtId="0" fontId="6" fillId="0" borderId="0" xfId="3" applyFont="1" applyBorder="1" applyAlignment="1">
      <alignment horizontal="center"/>
    </xf>
    <xf numFmtId="0" fontId="5" fillId="3" borderId="22" xfId="3" applyFont="1" applyFill="1" applyBorder="1" applyAlignment="1">
      <alignment horizontal="center"/>
    </xf>
    <xf numFmtId="0" fontId="11" fillId="4" borderId="23" xfId="3" applyFont="1" applyFill="1" applyBorder="1" applyAlignment="1">
      <alignment horizontal="left" vertical="top" wrapText="1"/>
    </xf>
    <xf numFmtId="0" fontId="5" fillId="7" borderId="19" xfId="3" applyFont="1" applyFill="1" applyBorder="1" applyAlignment="1">
      <alignment horizontal="center" vertical="top" wrapText="1"/>
    </xf>
    <xf numFmtId="0" fontId="5" fillId="7" borderId="20" xfId="3" applyFont="1" applyFill="1" applyBorder="1" applyAlignment="1">
      <alignment horizontal="center" vertical="top" wrapText="1"/>
    </xf>
    <xf numFmtId="0" fontId="5" fillId="7" borderId="21" xfId="3" applyFont="1" applyFill="1" applyBorder="1" applyAlignment="1">
      <alignment horizontal="center" vertical="top" wrapText="1"/>
    </xf>
    <xf numFmtId="0" fontId="9" fillId="5" borderId="23" xfId="3" applyFont="1" applyFill="1" applyBorder="1" applyAlignment="1">
      <alignment horizontal="center" vertical="top" wrapText="1"/>
    </xf>
    <xf numFmtId="0" fontId="7" fillId="4" borderId="25" xfId="3" applyFont="1" applyFill="1" applyBorder="1" applyAlignment="1">
      <alignment vertical="top" wrapText="1"/>
    </xf>
    <xf numFmtId="0" fontId="7" fillId="4" borderId="26" xfId="3" applyFont="1" applyFill="1" applyBorder="1" applyAlignment="1">
      <alignment vertical="top" wrapText="1"/>
    </xf>
    <xf numFmtId="0" fontId="9" fillId="5" borderId="16" xfId="3" applyFont="1" applyFill="1" applyBorder="1" applyAlignment="1">
      <alignment horizontal="center" vertical="top" wrapText="1"/>
    </xf>
    <xf numFmtId="0" fontId="9" fillId="5" borderId="17" xfId="3" applyFont="1" applyFill="1" applyBorder="1" applyAlignment="1">
      <alignment horizontal="center" vertical="top" wrapText="1"/>
    </xf>
    <xf numFmtId="0" fontId="9" fillId="5" borderId="29" xfId="3" applyFont="1" applyFill="1" applyBorder="1" applyAlignment="1">
      <alignment horizontal="center" vertical="top" wrapText="1"/>
    </xf>
    <xf numFmtId="0" fontId="9" fillId="5" borderId="30" xfId="3" applyFont="1" applyFill="1" applyBorder="1" applyAlignment="1">
      <alignment horizontal="center" vertical="top" wrapText="1"/>
    </xf>
    <xf numFmtId="0" fontId="5" fillId="4" borderId="19" xfId="3" applyFont="1" applyFill="1" applyBorder="1" applyAlignment="1">
      <alignment horizontal="center" vertical="top" wrapText="1"/>
    </xf>
    <xf numFmtId="0" fontId="5" fillId="4" borderId="20" xfId="3" applyFont="1" applyFill="1" applyBorder="1" applyAlignment="1">
      <alignment horizontal="center" vertical="top" wrapText="1"/>
    </xf>
    <xf numFmtId="0" fontId="5" fillId="4" borderId="21" xfId="3" applyFont="1" applyFill="1" applyBorder="1" applyAlignment="1">
      <alignment horizontal="center" vertical="top" wrapText="1"/>
    </xf>
    <xf numFmtId="0" fontId="9" fillId="5" borderId="19" xfId="3" applyFont="1" applyFill="1" applyBorder="1" applyAlignment="1">
      <alignment horizontal="center" vertical="top" wrapText="1"/>
    </xf>
    <xf numFmtId="0" fontId="9" fillId="5" borderId="21" xfId="3" applyFont="1" applyFill="1" applyBorder="1" applyAlignment="1">
      <alignment horizontal="center" vertical="top" wrapText="1"/>
    </xf>
    <xf numFmtId="0" fontId="13" fillId="8" borderId="23" xfId="3" applyFont="1" applyFill="1" applyBorder="1" applyAlignment="1">
      <alignment horizontal="center"/>
    </xf>
    <xf numFmtId="0" fontId="13" fillId="9" borderId="23" xfId="3" applyFont="1" applyFill="1" applyBorder="1" applyAlignment="1">
      <alignment vertical="top" wrapText="1"/>
    </xf>
    <xf numFmtId="0" fontId="13" fillId="9" borderId="23" xfId="3" applyFont="1" applyFill="1" applyBorder="1" applyAlignment="1">
      <alignment horizontal="left" vertical="top" wrapText="1"/>
    </xf>
    <xf numFmtId="0" fontId="19" fillId="9" borderId="23" xfId="3" applyFont="1" applyFill="1" applyBorder="1" applyAlignment="1">
      <alignment horizontal="center" vertical="top" wrapText="1"/>
    </xf>
    <xf numFmtId="0" fontId="18" fillId="0" borderId="23" xfId="3" applyFont="1" applyBorder="1" applyAlignment="1">
      <alignment horizontal="center"/>
    </xf>
    <xf numFmtId="0" fontId="19" fillId="9" borderId="25" xfId="3" applyFont="1" applyFill="1" applyBorder="1" applyAlignment="1">
      <alignment horizontal="center" vertical="top" wrapText="1"/>
    </xf>
    <xf numFmtId="0" fontId="19" fillId="9" borderId="27" xfId="3" applyFont="1" applyFill="1" applyBorder="1" applyAlignment="1">
      <alignment horizontal="center" vertical="top" wrapText="1"/>
    </xf>
    <xf numFmtId="0" fontId="19" fillId="9" borderId="26" xfId="3" applyFont="1" applyFill="1" applyBorder="1" applyAlignment="1">
      <alignment horizontal="center" vertical="top" wrapText="1"/>
    </xf>
    <xf numFmtId="0" fontId="7" fillId="4" borderId="31" xfId="3" applyFont="1" applyFill="1" applyBorder="1" applyAlignment="1">
      <alignment horizontal="left" vertical="top" wrapText="1"/>
    </xf>
    <xf numFmtId="0" fontId="7" fillId="4" borderId="32" xfId="3" applyFont="1" applyFill="1" applyBorder="1" applyAlignment="1">
      <alignment horizontal="left" vertical="top" wrapText="1"/>
    </xf>
    <xf numFmtId="0" fontId="7" fillId="4" borderId="23" xfId="3" applyFont="1" applyFill="1" applyBorder="1" applyAlignment="1">
      <alignment vertical="top" wrapText="1"/>
    </xf>
    <xf numFmtId="0" fontId="7" fillId="4" borderId="34" xfId="3" applyFont="1" applyFill="1" applyBorder="1" applyAlignment="1">
      <alignment horizontal="left" vertical="top" wrapText="1"/>
    </xf>
    <xf numFmtId="0" fontId="9" fillId="5" borderId="14" xfId="3" applyFont="1" applyFill="1" applyBorder="1" applyAlignment="1">
      <alignment horizontal="center" vertical="top" wrapText="1"/>
    </xf>
    <xf numFmtId="0" fontId="9" fillId="5" borderId="15" xfId="3" applyFont="1" applyFill="1" applyBorder="1" applyAlignment="1">
      <alignment horizontal="center" vertical="top" wrapText="1"/>
    </xf>
    <xf numFmtId="0" fontId="7" fillId="4" borderId="16" xfId="3" applyFont="1" applyFill="1" applyBorder="1" applyAlignment="1">
      <alignment vertical="top" wrapText="1"/>
    </xf>
    <xf numFmtId="0" fontId="9" fillId="5" borderId="4" xfId="3" applyFont="1" applyFill="1" applyBorder="1" applyAlignment="1">
      <alignment horizontal="center" vertical="top" wrapText="1"/>
    </xf>
    <xf numFmtId="0" fontId="9" fillId="5" borderId="9" xfId="3" applyFont="1" applyFill="1" applyBorder="1" applyAlignment="1">
      <alignment horizontal="center" vertical="top" wrapText="1"/>
    </xf>
    <xf numFmtId="0" fontId="7" fillId="5" borderId="30" xfId="3" applyFont="1" applyFill="1" applyBorder="1" applyAlignment="1">
      <alignment horizontal="center" vertical="top" wrapText="1"/>
    </xf>
    <xf numFmtId="0" fontId="7" fillId="5" borderId="26" xfId="3" applyFont="1" applyFill="1" applyBorder="1" applyAlignment="1">
      <alignment horizontal="center" vertical="top" wrapText="1"/>
    </xf>
    <xf numFmtId="0" fontId="7" fillId="4" borderId="16" xfId="3" applyFont="1" applyFill="1" applyBorder="1" applyAlignment="1">
      <alignment horizontal="left" vertical="top" wrapText="1"/>
    </xf>
    <xf numFmtId="0" fontId="7" fillId="4" borderId="12" xfId="3" applyFont="1" applyFill="1" applyBorder="1" applyAlignment="1">
      <alignment horizontal="left" vertical="top" wrapText="1"/>
    </xf>
    <xf numFmtId="0" fontId="7" fillId="4" borderId="29" xfId="3" applyFont="1" applyFill="1" applyBorder="1" applyAlignment="1">
      <alignment horizontal="left" vertical="top" wrapText="1"/>
    </xf>
    <xf numFmtId="0" fontId="9" fillId="5" borderId="5" xfId="3" applyFont="1" applyFill="1" applyBorder="1" applyAlignment="1">
      <alignment horizontal="center" vertical="top" wrapText="1"/>
    </xf>
    <xf numFmtId="0" fontId="9" fillId="5" borderId="6" xfId="3" applyFont="1" applyFill="1" applyBorder="1" applyAlignment="1">
      <alignment horizontal="center" vertical="top" wrapText="1"/>
    </xf>
    <xf numFmtId="0" fontId="9" fillId="5" borderId="7" xfId="3" applyFont="1" applyFill="1" applyBorder="1" applyAlignment="1">
      <alignment horizontal="center" vertical="top" wrapText="1"/>
    </xf>
    <xf numFmtId="0" fontId="9" fillId="5" borderId="43" xfId="3" applyFont="1" applyFill="1" applyBorder="1" applyAlignment="1">
      <alignment horizontal="center" vertical="top" wrapText="1"/>
    </xf>
    <xf numFmtId="0" fontId="9" fillId="5" borderId="39" xfId="3" applyFont="1" applyFill="1" applyBorder="1" applyAlignment="1">
      <alignment horizontal="center" vertical="top" wrapText="1"/>
    </xf>
    <xf numFmtId="0" fontId="5" fillId="3" borderId="23" xfId="3" applyFont="1" applyFill="1" applyBorder="1" applyAlignment="1">
      <alignment horizontal="center"/>
    </xf>
    <xf numFmtId="0" fontId="5" fillId="4" borderId="26" xfId="3" applyFont="1" applyFill="1" applyBorder="1" applyAlignment="1">
      <alignment horizontal="left"/>
    </xf>
    <xf numFmtId="0" fontId="9" fillId="5" borderId="13" xfId="3" applyFont="1" applyFill="1" applyBorder="1" applyAlignment="1">
      <alignment horizontal="center" vertical="top" wrapText="1"/>
    </xf>
    <xf numFmtId="0" fontId="7" fillId="4" borderId="38" xfId="3" applyFont="1" applyFill="1" applyBorder="1" applyAlignment="1">
      <alignment horizontal="left" vertical="top" wrapText="1"/>
    </xf>
    <xf numFmtId="4" fontId="5" fillId="0" borderId="0" xfId="3" applyNumberFormat="1" applyFont="1" applyFill="1" applyBorder="1" applyAlignment="1">
      <alignment horizontal="right"/>
    </xf>
    <xf numFmtId="4" fontId="6" fillId="13" borderId="1" xfId="3" applyNumberFormat="1" applyFont="1" applyFill="1" applyBorder="1" applyAlignment="1">
      <alignment horizontal="right" wrapText="1"/>
    </xf>
    <xf numFmtId="164" fontId="5" fillId="13" borderId="1" xfId="3" applyNumberFormat="1" applyFont="1" applyFill="1" applyBorder="1" applyAlignment="1">
      <alignment horizontal="right" wrapText="1"/>
    </xf>
    <xf numFmtId="4" fontId="5" fillId="13" borderId="1" xfId="3" applyNumberFormat="1" applyFont="1" applyFill="1" applyBorder="1" applyAlignment="1">
      <alignment horizontal="right"/>
    </xf>
    <xf numFmtId="4" fontId="6" fillId="14" borderId="1" xfId="3" applyNumberFormat="1" applyFont="1" applyFill="1" applyBorder="1" applyAlignment="1">
      <alignment horizontal="right" wrapText="1"/>
    </xf>
    <xf numFmtId="164" fontId="5" fillId="14" borderId="1" xfId="3" applyNumberFormat="1" applyFont="1" applyFill="1" applyBorder="1" applyAlignment="1">
      <alignment horizontal="right" wrapText="1"/>
    </xf>
  </cellXfs>
  <cellStyles count="8">
    <cellStyle name="Hypertextový odkaz 2" xfId="2"/>
    <cellStyle name="Hypertextový odkaz 3" xfId="6"/>
    <cellStyle name="Hypertextový odkaz 4" xfId="7"/>
    <cellStyle name="Normální" xfId="0" builtinId="0"/>
    <cellStyle name="Normální 2" xfId="1"/>
    <cellStyle name="Normální 3" xfId="3"/>
    <cellStyle name="Normální 4" xfId="4"/>
    <cellStyle name="Normální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1050480</xdr:colOff>
      <xdr:row>6</xdr:row>
      <xdr:rowOff>131400</xdr:rowOff>
    </xdr:to>
    <xdr:pic>
      <xdr:nvPicPr>
        <xdr:cNvPr id="2" name="Obrázek 2">
          <a:extLst>
            <a:ext uri="{FF2B5EF4-FFF2-40B4-BE49-F238E27FC236}">
              <a16:creationId xmlns:a16="http://schemas.microsoft.com/office/drawing/2014/main" id="{A994D4B4-82C7-4831-B407-33499DF57A57}"/>
            </a:ext>
          </a:extLst>
        </xdr:cNvPr>
        <xdr:cNvPicPr/>
      </xdr:nvPicPr>
      <xdr:blipFill>
        <a:blip xmlns:r="http://schemas.openxmlformats.org/officeDocument/2006/relationships" r:embed="rId1"/>
        <a:stretch/>
      </xdr:blipFill>
      <xdr:spPr>
        <a:xfrm>
          <a:off x="8458875" y="38880"/>
          <a:ext cx="1487955" cy="123552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F254"/>
  <sheetViews>
    <sheetView tabSelected="1" zoomScale="90" zoomScaleNormal="90" workbookViewId="0">
      <selection activeCell="I18" sqref="I18"/>
    </sheetView>
  </sheetViews>
  <sheetFormatPr defaultColWidth="8.7109375" defaultRowHeight="15" x14ac:dyDescent="0.25"/>
  <cols>
    <col min="1" max="1" width="29.140625" style="1" customWidth="1"/>
    <col min="2" max="2" width="42.7109375" style="1" customWidth="1"/>
    <col min="3" max="3" width="51.7109375" style="1" customWidth="1"/>
    <col min="4" max="4" width="28.42578125" style="1" customWidth="1"/>
    <col min="5" max="5" width="17" style="1" customWidth="1"/>
    <col min="6" max="6" width="15.42578125" style="1" customWidth="1"/>
    <col min="7" max="16384" width="8.7109375" style="1"/>
  </cols>
  <sheetData>
    <row r="7" spans="1:5" x14ac:dyDescent="0.25">
      <c r="A7" s="103" t="s">
        <v>229</v>
      </c>
      <c r="B7" s="103"/>
      <c r="C7" s="103"/>
      <c r="D7" s="103"/>
      <c r="E7" s="103"/>
    </row>
    <row r="8" spans="1:5" x14ac:dyDescent="0.25">
      <c r="A8" s="104"/>
      <c r="B8" s="104"/>
      <c r="C8" s="104"/>
      <c r="D8" s="104"/>
      <c r="E8" s="104"/>
    </row>
    <row r="9" spans="1:5" ht="26.25" x14ac:dyDescent="0.25">
      <c r="A9" s="2" t="s">
        <v>5</v>
      </c>
      <c r="B9" s="2" t="s">
        <v>6</v>
      </c>
      <c r="C9" s="2" t="s">
        <v>7</v>
      </c>
      <c r="D9" s="2" t="s">
        <v>41</v>
      </c>
      <c r="E9" s="3" t="s">
        <v>13</v>
      </c>
    </row>
    <row r="10" spans="1:5" x14ac:dyDescent="0.25">
      <c r="A10" s="2" t="s">
        <v>42</v>
      </c>
      <c r="B10" s="4" t="s">
        <v>43</v>
      </c>
      <c r="C10" s="2">
        <v>18</v>
      </c>
      <c r="D10" s="56">
        <v>20795</v>
      </c>
      <c r="E10" s="57">
        <f>C10*D10</f>
        <v>374310</v>
      </c>
    </row>
    <row r="11" spans="1:5" x14ac:dyDescent="0.25">
      <c r="A11" s="2" t="s">
        <v>44</v>
      </c>
      <c r="B11" s="4" t="s">
        <v>230</v>
      </c>
      <c r="C11" s="2">
        <v>13</v>
      </c>
      <c r="D11" s="56">
        <v>22466</v>
      </c>
      <c r="E11" s="57">
        <f>C11*D11</f>
        <v>292058</v>
      </c>
    </row>
    <row r="12" spans="1:5" x14ac:dyDescent="0.25">
      <c r="A12" s="2" t="s">
        <v>45</v>
      </c>
      <c r="B12" s="4" t="s">
        <v>192</v>
      </c>
      <c r="C12" s="2">
        <v>10</v>
      </c>
      <c r="D12" s="56">
        <v>22466</v>
      </c>
      <c r="E12" s="57">
        <f>C12*D12</f>
        <v>224660</v>
      </c>
    </row>
    <row r="13" spans="1:5" x14ac:dyDescent="0.25">
      <c r="A13" s="2" t="s">
        <v>47</v>
      </c>
      <c r="B13" s="4" t="s">
        <v>46</v>
      </c>
      <c r="C13" s="2">
        <v>23</v>
      </c>
      <c r="D13" s="59">
        <v>3720</v>
      </c>
      <c r="E13" s="57">
        <f>C13*D13</f>
        <v>85560</v>
      </c>
    </row>
    <row r="14" spans="1:5" x14ac:dyDescent="0.25">
      <c r="A14" s="2" t="s">
        <v>49</v>
      </c>
      <c r="B14" s="4" t="s">
        <v>48</v>
      </c>
      <c r="C14" s="2">
        <v>23</v>
      </c>
      <c r="D14" s="59">
        <v>232</v>
      </c>
      <c r="E14" s="57">
        <f t="shared" ref="E14:E20" si="0">C14*D14</f>
        <v>5336</v>
      </c>
    </row>
    <row r="15" spans="1:5" x14ac:dyDescent="0.25">
      <c r="A15" s="2" t="s">
        <v>51</v>
      </c>
      <c r="B15" s="4" t="s">
        <v>50</v>
      </c>
      <c r="C15" s="2">
        <v>23</v>
      </c>
      <c r="D15" s="59">
        <v>298</v>
      </c>
      <c r="E15" s="57">
        <f t="shared" si="0"/>
        <v>6854</v>
      </c>
    </row>
    <row r="16" spans="1:5" x14ac:dyDescent="0.25">
      <c r="A16" s="2" t="s">
        <v>52</v>
      </c>
      <c r="B16" s="4" t="s">
        <v>54</v>
      </c>
      <c r="C16" s="2">
        <v>8</v>
      </c>
      <c r="D16" s="59">
        <v>13019</v>
      </c>
      <c r="E16" s="57">
        <f t="shared" si="0"/>
        <v>104152</v>
      </c>
    </row>
    <row r="17" spans="1:6" s="60" customFormat="1" ht="14.25" x14ac:dyDescent="0.2">
      <c r="A17" s="61" t="s">
        <v>53</v>
      </c>
      <c r="B17" s="62" t="s">
        <v>193</v>
      </c>
      <c r="C17" s="61">
        <v>3</v>
      </c>
      <c r="D17" s="63">
        <v>4437</v>
      </c>
      <c r="E17" s="64">
        <f t="shared" si="0"/>
        <v>13311</v>
      </c>
    </row>
    <row r="18" spans="1:6" x14ac:dyDescent="0.25">
      <c r="A18" s="2" t="s">
        <v>55</v>
      </c>
      <c r="B18" s="4" t="s">
        <v>57</v>
      </c>
      <c r="C18" s="2">
        <v>1</v>
      </c>
      <c r="D18" s="59">
        <v>24041</v>
      </c>
      <c r="E18" s="57">
        <f t="shared" si="0"/>
        <v>24041</v>
      </c>
    </row>
    <row r="19" spans="1:6" x14ac:dyDescent="0.25">
      <c r="A19" s="2" t="s">
        <v>56</v>
      </c>
      <c r="B19" s="4" t="s">
        <v>59</v>
      </c>
      <c r="C19" s="2">
        <v>4</v>
      </c>
      <c r="D19" s="59">
        <v>12396</v>
      </c>
      <c r="E19" s="57">
        <f t="shared" si="0"/>
        <v>49584</v>
      </c>
    </row>
    <row r="20" spans="1:6" x14ac:dyDescent="0.25">
      <c r="A20" s="2" t="s">
        <v>58</v>
      </c>
      <c r="B20" s="4" t="s">
        <v>253</v>
      </c>
      <c r="C20" s="2">
        <v>1</v>
      </c>
      <c r="D20" s="59">
        <v>62693</v>
      </c>
      <c r="E20" s="57">
        <f t="shared" si="0"/>
        <v>62693</v>
      </c>
    </row>
    <row r="21" spans="1:6" x14ac:dyDescent="0.25">
      <c r="D21" s="58"/>
      <c r="E21" s="156">
        <f>SUM(E10:E20)</f>
        <v>1242559</v>
      </c>
      <c r="F21" s="55"/>
    </row>
    <row r="22" spans="1:6" x14ac:dyDescent="0.25">
      <c r="D22" s="58"/>
      <c r="E22" s="153"/>
      <c r="F22" s="55"/>
    </row>
    <row r="23" spans="1:6" ht="30" x14ac:dyDescent="0.25">
      <c r="D23" s="154" t="s">
        <v>312</v>
      </c>
      <c r="E23" s="155">
        <f>E21</f>
        <v>1242559</v>
      </c>
      <c r="F23" s="55"/>
    </row>
    <row r="24" spans="1:6" ht="30" x14ac:dyDescent="0.25">
      <c r="D24" s="157" t="s">
        <v>16</v>
      </c>
      <c r="E24" s="158"/>
      <c r="F24" s="55"/>
    </row>
    <row r="25" spans="1:6" ht="15.75" thickBot="1" x14ac:dyDescent="0.3"/>
    <row r="26" spans="1:6" ht="15.75" thickBot="1" x14ac:dyDescent="0.3">
      <c r="A26" s="105" t="s">
        <v>60</v>
      </c>
      <c r="B26" s="105"/>
      <c r="C26" s="105"/>
      <c r="D26" s="105"/>
      <c r="E26" s="105"/>
    </row>
    <row r="27" spans="1:6" ht="26.25" thickBot="1" x14ac:dyDescent="0.3">
      <c r="A27" s="6" t="str">
        <f>A10</f>
        <v>1A</v>
      </c>
      <c r="B27" s="100" t="s">
        <v>14</v>
      </c>
      <c r="C27" s="100"/>
      <c r="D27" s="7" t="s">
        <v>15</v>
      </c>
      <c r="E27" s="76" t="s">
        <v>260</v>
      </c>
    </row>
    <row r="28" spans="1:6" ht="26.25" thickBot="1" x14ac:dyDescent="0.3">
      <c r="A28" s="8" t="s">
        <v>8</v>
      </c>
      <c r="B28" s="101"/>
      <c r="C28" s="101"/>
      <c r="D28" s="9" t="s">
        <v>16</v>
      </c>
      <c r="E28" s="76" t="s">
        <v>260</v>
      </c>
    </row>
    <row r="29" spans="1:6" ht="15.75" thickBot="1" x14ac:dyDescent="0.3">
      <c r="A29" s="79" t="s">
        <v>17</v>
      </c>
      <c r="B29" s="89">
        <f>C10</f>
        <v>18</v>
      </c>
      <c r="C29" s="89"/>
      <c r="D29" s="9" t="s">
        <v>18</v>
      </c>
      <c r="E29" s="76" t="s">
        <v>260</v>
      </c>
    </row>
    <row r="30" spans="1:6" ht="26.25" thickBot="1" x14ac:dyDescent="0.3">
      <c r="A30" s="11" t="s">
        <v>19</v>
      </c>
      <c r="B30" s="90" t="s">
        <v>261</v>
      </c>
      <c r="C30" s="91"/>
      <c r="D30" s="71" t="s">
        <v>20</v>
      </c>
      <c r="E30" s="75" t="s">
        <v>260</v>
      </c>
    </row>
    <row r="31" spans="1:6" ht="26.25" thickBot="1" x14ac:dyDescent="0.3">
      <c r="A31" s="13" t="s">
        <v>21</v>
      </c>
      <c r="B31" s="90" t="s">
        <v>262</v>
      </c>
      <c r="C31" s="91"/>
      <c r="D31" s="92"/>
      <c r="E31" s="92"/>
    </row>
    <row r="32" spans="1:6" ht="15.75" thickBot="1" x14ac:dyDescent="0.3">
      <c r="A32" s="73" t="s">
        <v>9</v>
      </c>
      <c r="B32" s="74" t="s">
        <v>61</v>
      </c>
      <c r="C32" s="74" t="s">
        <v>8</v>
      </c>
      <c r="D32" s="102" t="s">
        <v>263</v>
      </c>
      <c r="E32" s="102"/>
    </row>
    <row r="33" spans="1:5" ht="15.75" thickBot="1" x14ac:dyDescent="0.3">
      <c r="A33" s="80"/>
      <c r="B33" s="74" t="s">
        <v>22</v>
      </c>
      <c r="C33" s="74" t="s">
        <v>62</v>
      </c>
      <c r="D33" s="98" t="s">
        <v>23</v>
      </c>
      <c r="E33" s="99"/>
    </row>
    <row r="34" spans="1:5" ht="33.75" customHeight="1" thickBot="1" x14ac:dyDescent="0.3">
      <c r="A34" s="14"/>
      <c r="B34" s="79" t="s">
        <v>24</v>
      </c>
      <c r="C34" s="79" t="s">
        <v>63</v>
      </c>
      <c r="D34" s="102" t="s">
        <v>263</v>
      </c>
      <c r="E34" s="102"/>
    </row>
    <row r="35" spans="1:5" ht="91.5" customHeight="1" thickBot="1" x14ac:dyDescent="0.3">
      <c r="A35" s="14"/>
      <c r="B35" s="79" t="s">
        <v>10</v>
      </c>
      <c r="C35" s="15" t="s">
        <v>264</v>
      </c>
      <c r="D35" s="102" t="s">
        <v>265</v>
      </c>
      <c r="E35" s="102"/>
    </row>
    <row r="36" spans="1:5" ht="15" customHeight="1" thickBot="1" x14ac:dyDescent="0.3">
      <c r="A36" s="14"/>
      <c r="B36" s="79" t="s">
        <v>25</v>
      </c>
      <c r="C36" s="15" t="s">
        <v>26</v>
      </c>
      <c r="D36" s="98" t="s">
        <v>266</v>
      </c>
      <c r="E36" s="99"/>
    </row>
    <row r="37" spans="1:5" ht="26.25" customHeight="1" thickBot="1" x14ac:dyDescent="0.3">
      <c r="A37" s="14"/>
      <c r="B37" s="79" t="s">
        <v>65</v>
      </c>
      <c r="C37" s="15" t="s">
        <v>66</v>
      </c>
      <c r="D37" s="98" t="s">
        <v>267</v>
      </c>
      <c r="E37" s="99"/>
    </row>
    <row r="38" spans="1:5" ht="15.75" thickBot="1" x14ac:dyDescent="0.3">
      <c r="A38" s="14"/>
      <c r="B38" s="79" t="s">
        <v>27</v>
      </c>
      <c r="C38" s="79" t="s">
        <v>28</v>
      </c>
      <c r="D38" s="102" t="s">
        <v>263</v>
      </c>
      <c r="E38" s="102"/>
    </row>
    <row r="39" spans="1:5" ht="15.75" thickBot="1" x14ac:dyDescent="0.3">
      <c r="A39" s="14"/>
      <c r="B39" s="79" t="s">
        <v>29</v>
      </c>
      <c r="C39" s="79" t="s">
        <v>67</v>
      </c>
      <c r="D39" s="102" t="s">
        <v>263</v>
      </c>
      <c r="E39" s="102"/>
    </row>
    <row r="40" spans="1:5" ht="26.25" thickBot="1" x14ac:dyDescent="0.3">
      <c r="A40" s="14"/>
      <c r="B40" s="79" t="s">
        <v>31</v>
      </c>
      <c r="C40" s="79" t="s">
        <v>68</v>
      </c>
      <c r="D40" s="102" t="s">
        <v>69</v>
      </c>
      <c r="E40" s="102"/>
    </row>
    <row r="41" spans="1:5" ht="15.75" thickBot="1" x14ac:dyDescent="0.3">
      <c r="A41" s="14"/>
      <c r="B41" s="79" t="s">
        <v>32</v>
      </c>
      <c r="C41" s="79" t="s">
        <v>268</v>
      </c>
      <c r="D41" s="102" t="s">
        <v>263</v>
      </c>
      <c r="E41" s="102"/>
    </row>
    <row r="42" spans="1:5" ht="26.25" thickBot="1" x14ac:dyDescent="0.3">
      <c r="A42" s="80"/>
      <c r="B42" s="79" t="s">
        <v>33</v>
      </c>
      <c r="C42" s="79" t="s">
        <v>70</v>
      </c>
      <c r="D42" s="102" t="s">
        <v>69</v>
      </c>
      <c r="E42" s="102"/>
    </row>
    <row r="43" spans="1:5" ht="15.75" thickBot="1" x14ac:dyDescent="0.3">
      <c r="A43" s="80"/>
      <c r="B43" s="74" t="s">
        <v>34</v>
      </c>
      <c r="C43" s="79" t="s">
        <v>71</v>
      </c>
      <c r="D43" s="102" t="s">
        <v>263</v>
      </c>
      <c r="E43" s="102"/>
    </row>
    <row r="44" spans="1:5" ht="15.75" thickBot="1" x14ac:dyDescent="0.3">
      <c r="A44" s="80"/>
      <c r="B44" s="79" t="s">
        <v>11</v>
      </c>
      <c r="C44" s="79" t="s">
        <v>72</v>
      </c>
      <c r="D44" s="102" t="s">
        <v>263</v>
      </c>
      <c r="E44" s="102"/>
    </row>
    <row r="45" spans="1:5" ht="285.75" customHeight="1" thickBot="1" x14ac:dyDescent="0.3">
      <c r="A45" s="80"/>
      <c r="B45" s="79" t="s">
        <v>12</v>
      </c>
      <c r="C45" s="15" t="s">
        <v>269</v>
      </c>
      <c r="D45" s="98" t="s">
        <v>73</v>
      </c>
      <c r="E45" s="99"/>
    </row>
    <row r="46" spans="1:5" ht="26.25" thickBot="1" x14ac:dyDescent="0.3">
      <c r="A46" s="80"/>
      <c r="B46" s="79" t="s">
        <v>35</v>
      </c>
      <c r="C46" s="15" t="s">
        <v>309</v>
      </c>
      <c r="D46" s="98" t="s">
        <v>74</v>
      </c>
      <c r="E46" s="99"/>
    </row>
    <row r="47" spans="1:5" ht="15.75" thickBot="1" x14ac:dyDescent="0.3">
      <c r="A47" s="80"/>
      <c r="B47" s="79" t="s">
        <v>36</v>
      </c>
      <c r="C47" s="15" t="s">
        <v>75</v>
      </c>
      <c r="D47" s="102" t="s">
        <v>263</v>
      </c>
      <c r="E47" s="102"/>
    </row>
    <row r="48" spans="1:5" ht="15.75" thickBot="1" x14ac:dyDescent="0.3">
      <c r="A48" s="80"/>
      <c r="B48" s="79" t="s">
        <v>37</v>
      </c>
      <c r="C48" s="15" t="s">
        <v>270</v>
      </c>
      <c r="D48" s="102" t="s">
        <v>263</v>
      </c>
      <c r="E48" s="102"/>
    </row>
    <row r="49" spans="1:5" ht="15.75" thickBot="1" x14ac:dyDescent="0.3">
      <c r="A49" s="74" t="s">
        <v>38</v>
      </c>
      <c r="B49" s="79" t="s">
        <v>39</v>
      </c>
      <c r="C49" s="15" t="s">
        <v>271</v>
      </c>
      <c r="D49" s="98" t="s">
        <v>76</v>
      </c>
      <c r="E49" s="99"/>
    </row>
    <row r="50" spans="1:5" ht="13.5" customHeight="1" thickBot="1" x14ac:dyDescent="0.3">
      <c r="A50" s="74" t="s">
        <v>40</v>
      </c>
      <c r="B50" s="106" t="s">
        <v>77</v>
      </c>
      <c r="C50" s="106"/>
      <c r="D50" s="102" t="s">
        <v>272</v>
      </c>
      <c r="E50" s="102"/>
    </row>
    <row r="51" spans="1:5" ht="15.75" thickBot="1" x14ac:dyDescent="0.3"/>
    <row r="52" spans="1:5" ht="15.75" thickBot="1" x14ac:dyDescent="0.3">
      <c r="A52" s="105" t="s">
        <v>60</v>
      </c>
      <c r="B52" s="105"/>
      <c r="C52" s="105"/>
      <c r="D52" s="105"/>
      <c r="E52" s="105"/>
    </row>
    <row r="53" spans="1:5" ht="26.25" thickBot="1" x14ac:dyDescent="0.3">
      <c r="A53" s="6" t="str">
        <f>A11</f>
        <v>1B</v>
      </c>
      <c r="B53" s="100" t="s">
        <v>14</v>
      </c>
      <c r="C53" s="100"/>
      <c r="D53" s="7" t="s">
        <v>15</v>
      </c>
      <c r="E53" s="76" t="s">
        <v>260</v>
      </c>
    </row>
    <row r="54" spans="1:5" ht="26.25" thickBot="1" x14ac:dyDescent="0.3">
      <c r="A54" s="16" t="str">
        <f>B11</f>
        <v>PC - stolní</v>
      </c>
      <c r="B54" s="100"/>
      <c r="C54" s="100"/>
      <c r="D54" s="9" t="s">
        <v>16</v>
      </c>
      <c r="E54" s="76" t="s">
        <v>260</v>
      </c>
    </row>
    <row r="55" spans="1:5" ht="15.75" thickBot="1" x14ac:dyDescent="0.3">
      <c r="A55" s="79" t="s">
        <v>17</v>
      </c>
      <c r="B55" s="89">
        <f>C11</f>
        <v>13</v>
      </c>
      <c r="C55" s="89"/>
      <c r="D55" s="9" t="s">
        <v>18</v>
      </c>
      <c r="E55" s="76" t="s">
        <v>260</v>
      </c>
    </row>
    <row r="56" spans="1:5" ht="26.25" thickBot="1" x14ac:dyDescent="0.3">
      <c r="A56" s="11" t="s">
        <v>78</v>
      </c>
      <c r="B56" s="90" t="s">
        <v>261</v>
      </c>
      <c r="C56" s="91"/>
      <c r="D56" s="71" t="s">
        <v>20</v>
      </c>
      <c r="E56" s="75" t="s">
        <v>260</v>
      </c>
    </row>
    <row r="57" spans="1:5" ht="15.75" thickBot="1" x14ac:dyDescent="0.3">
      <c r="A57" s="17" t="s">
        <v>79</v>
      </c>
      <c r="B57" s="117" t="s">
        <v>231</v>
      </c>
      <c r="C57" s="118"/>
      <c r="D57" s="118"/>
      <c r="E57" s="119"/>
    </row>
    <row r="58" spans="1:5" ht="15.75" thickBot="1" x14ac:dyDescent="0.3">
      <c r="A58" s="18"/>
      <c r="B58" s="107" t="s">
        <v>273</v>
      </c>
      <c r="C58" s="108"/>
      <c r="D58" s="108"/>
      <c r="E58" s="109"/>
    </row>
    <row r="59" spans="1:5" ht="15.75" thickBot="1" x14ac:dyDescent="0.3">
      <c r="A59" s="73" t="s">
        <v>80</v>
      </c>
      <c r="B59" s="19" t="s">
        <v>81</v>
      </c>
      <c r="C59" s="20" t="s">
        <v>274</v>
      </c>
      <c r="D59" s="110" t="s">
        <v>275</v>
      </c>
      <c r="E59" s="110"/>
    </row>
    <row r="60" spans="1:5" ht="26.25" customHeight="1" thickBot="1" x14ac:dyDescent="0.3">
      <c r="A60" s="14"/>
      <c r="B60" s="111" t="s">
        <v>82</v>
      </c>
      <c r="C60" s="20" t="s">
        <v>83</v>
      </c>
      <c r="D60" s="113" t="s">
        <v>263</v>
      </c>
      <c r="E60" s="114"/>
    </row>
    <row r="61" spans="1:5" ht="15.75" thickBot="1" x14ac:dyDescent="0.3">
      <c r="A61" s="14"/>
      <c r="B61" s="112"/>
      <c r="C61" s="20" t="s">
        <v>84</v>
      </c>
      <c r="D61" s="115"/>
      <c r="E61" s="116"/>
    </row>
    <row r="62" spans="1:5" ht="15.75" thickBot="1" x14ac:dyDescent="0.3">
      <c r="A62" s="14"/>
      <c r="B62" s="21" t="s">
        <v>85</v>
      </c>
      <c r="C62" s="79" t="s">
        <v>276</v>
      </c>
      <c r="D62" s="120" t="s">
        <v>277</v>
      </c>
      <c r="E62" s="121"/>
    </row>
    <row r="63" spans="1:5" ht="102.75" customHeight="1" thickBot="1" x14ac:dyDescent="0.3">
      <c r="A63" s="14"/>
      <c r="B63" s="79" t="s">
        <v>10</v>
      </c>
      <c r="C63" s="15" t="s">
        <v>86</v>
      </c>
      <c r="D63" s="98" t="s">
        <v>64</v>
      </c>
      <c r="E63" s="99"/>
    </row>
    <row r="64" spans="1:5" ht="15.75" thickBot="1" x14ac:dyDescent="0.3">
      <c r="A64" s="14"/>
      <c r="B64" s="79" t="s">
        <v>25</v>
      </c>
      <c r="C64" s="15" t="s">
        <v>26</v>
      </c>
      <c r="D64" s="98" t="s">
        <v>266</v>
      </c>
      <c r="E64" s="99"/>
    </row>
    <row r="65" spans="1:5" ht="15.75" thickBot="1" x14ac:dyDescent="0.3">
      <c r="A65" s="14"/>
      <c r="B65" s="21" t="s">
        <v>87</v>
      </c>
      <c r="C65" s="79" t="s">
        <v>88</v>
      </c>
      <c r="D65" s="102" t="s">
        <v>263</v>
      </c>
      <c r="E65" s="102"/>
    </row>
    <row r="66" spans="1:5" ht="15.75" thickBot="1" x14ac:dyDescent="0.3">
      <c r="A66" s="14"/>
      <c r="B66" s="21" t="s">
        <v>27</v>
      </c>
      <c r="C66" s="79" t="s">
        <v>89</v>
      </c>
      <c r="D66" s="102" t="s">
        <v>263</v>
      </c>
      <c r="E66" s="102"/>
    </row>
    <row r="67" spans="1:5" ht="15.75" thickBot="1" x14ac:dyDescent="0.3">
      <c r="A67" s="14"/>
      <c r="B67" s="66" t="s">
        <v>204</v>
      </c>
      <c r="C67" s="79" t="s">
        <v>278</v>
      </c>
      <c r="D67" s="95" t="s">
        <v>205</v>
      </c>
      <c r="E67" s="96"/>
    </row>
    <row r="68" spans="1:5" ht="15.75" thickBot="1" x14ac:dyDescent="0.3">
      <c r="A68" s="14"/>
      <c r="B68" s="66" t="s">
        <v>206</v>
      </c>
      <c r="C68" s="79" t="s">
        <v>279</v>
      </c>
      <c r="D68" s="95" t="s">
        <v>208</v>
      </c>
      <c r="E68" s="96"/>
    </row>
    <row r="69" spans="1:5" ht="15.75" thickBot="1" x14ac:dyDescent="0.3">
      <c r="A69" s="14"/>
      <c r="B69" s="21" t="s">
        <v>90</v>
      </c>
      <c r="C69" s="79" t="s">
        <v>91</v>
      </c>
      <c r="D69" s="102" t="s">
        <v>263</v>
      </c>
      <c r="E69" s="102"/>
    </row>
    <row r="70" spans="1:5" ht="29.25" customHeight="1" thickBot="1" x14ac:dyDescent="0.3">
      <c r="A70" s="14"/>
      <c r="B70" s="21" t="s">
        <v>30</v>
      </c>
      <c r="C70" s="79" t="s">
        <v>306</v>
      </c>
      <c r="D70" s="102" t="s">
        <v>263</v>
      </c>
      <c r="E70" s="102"/>
    </row>
    <row r="71" spans="1:5" ht="326.25" customHeight="1" thickBot="1" x14ac:dyDescent="0.3">
      <c r="A71" s="79"/>
      <c r="B71" s="21" t="s">
        <v>12</v>
      </c>
      <c r="C71" s="15" t="s">
        <v>92</v>
      </c>
      <c r="D71" s="98" t="s">
        <v>73</v>
      </c>
      <c r="E71" s="99"/>
    </row>
    <row r="72" spans="1:5" ht="36" customHeight="1" thickBot="1" x14ac:dyDescent="0.3">
      <c r="A72" s="79" t="s">
        <v>93</v>
      </c>
      <c r="B72" s="106" t="s">
        <v>94</v>
      </c>
      <c r="C72" s="106"/>
      <c r="D72" s="102" t="s">
        <v>263</v>
      </c>
      <c r="E72" s="102"/>
    </row>
    <row r="73" spans="1:5" ht="15.75" thickBot="1" x14ac:dyDescent="0.3">
      <c r="A73" s="74" t="s">
        <v>95</v>
      </c>
      <c r="B73" s="130" t="s">
        <v>96</v>
      </c>
      <c r="C73" s="131"/>
      <c r="D73" s="102" t="s">
        <v>272</v>
      </c>
      <c r="E73" s="102"/>
    </row>
    <row r="74" spans="1:5" ht="15.75" thickBot="1" x14ac:dyDescent="0.3">
      <c r="A74" s="5"/>
    </row>
    <row r="75" spans="1:5" ht="15.75" thickBot="1" x14ac:dyDescent="0.3">
      <c r="A75" s="122" t="s">
        <v>194</v>
      </c>
      <c r="B75" s="96"/>
      <c r="C75" s="96"/>
      <c r="D75" s="96"/>
      <c r="E75" s="96"/>
    </row>
    <row r="76" spans="1:5" ht="26.25" thickBot="1" x14ac:dyDescent="0.3">
      <c r="A76" s="77" t="str">
        <f>A12</f>
        <v>1C</v>
      </c>
      <c r="B76" s="123" t="s">
        <v>14</v>
      </c>
      <c r="C76" s="96"/>
      <c r="D76" s="77" t="s">
        <v>195</v>
      </c>
      <c r="E76" s="76" t="s">
        <v>260</v>
      </c>
    </row>
    <row r="77" spans="1:5" ht="26.25" thickBot="1" x14ac:dyDescent="0.3">
      <c r="A77" s="65" t="str">
        <f>B12</f>
        <v>PC - pro práci s Adobe CC</v>
      </c>
      <c r="B77" s="124"/>
      <c r="C77" s="96"/>
      <c r="D77" s="78" t="s">
        <v>16</v>
      </c>
      <c r="E77" s="76" t="s">
        <v>260</v>
      </c>
    </row>
    <row r="78" spans="1:5" ht="15.75" thickBot="1" x14ac:dyDescent="0.3">
      <c r="A78" s="66" t="s">
        <v>196</v>
      </c>
      <c r="B78" s="125">
        <f>C12</f>
        <v>10</v>
      </c>
      <c r="C78" s="126"/>
      <c r="D78" s="78" t="s">
        <v>18</v>
      </c>
      <c r="E78" s="76" t="s">
        <v>260</v>
      </c>
    </row>
    <row r="79" spans="1:5" ht="26.25" thickBot="1" x14ac:dyDescent="0.3">
      <c r="A79" s="67" t="s">
        <v>197</v>
      </c>
      <c r="B79" s="90" t="s">
        <v>261</v>
      </c>
      <c r="C79" s="91"/>
      <c r="D79" s="78" t="s">
        <v>20</v>
      </c>
      <c r="E79" s="75" t="s">
        <v>260</v>
      </c>
    </row>
    <row r="80" spans="1:5" ht="15.75" thickBot="1" x14ac:dyDescent="0.3">
      <c r="A80" s="17" t="s">
        <v>79</v>
      </c>
      <c r="B80" s="117" t="str">
        <f>B12</f>
        <v>PC - pro práci s Adobe CC</v>
      </c>
      <c r="C80" s="118"/>
      <c r="D80" s="118"/>
      <c r="E80" s="119"/>
    </row>
    <row r="81" spans="1:5" ht="15.75" thickBot="1" x14ac:dyDescent="0.3">
      <c r="A81" s="18"/>
      <c r="B81" s="107" t="s">
        <v>198</v>
      </c>
      <c r="C81" s="108"/>
      <c r="D81" s="108"/>
      <c r="E81" s="109"/>
    </row>
    <row r="82" spans="1:5" ht="15.75" thickBot="1" x14ac:dyDescent="0.3">
      <c r="A82" s="127" t="s">
        <v>9</v>
      </c>
      <c r="B82" s="19" t="s">
        <v>81</v>
      </c>
      <c r="C82" s="68" t="s">
        <v>280</v>
      </c>
      <c r="D82" s="110" t="s">
        <v>275</v>
      </c>
      <c r="E82" s="110"/>
    </row>
    <row r="83" spans="1:5" ht="15.75" thickBot="1" x14ac:dyDescent="0.3">
      <c r="A83" s="128"/>
      <c r="B83" s="66" t="s">
        <v>82</v>
      </c>
      <c r="C83" s="69" t="s">
        <v>199</v>
      </c>
      <c r="D83" s="97" t="s">
        <v>263</v>
      </c>
      <c r="E83" s="97"/>
    </row>
    <row r="84" spans="1:5" ht="26.25" thickBot="1" x14ac:dyDescent="0.3">
      <c r="A84" s="128"/>
      <c r="B84" s="69" t="s">
        <v>85</v>
      </c>
      <c r="C84" s="69" t="s">
        <v>200</v>
      </c>
      <c r="D84" s="120" t="s">
        <v>277</v>
      </c>
      <c r="E84" s="121"/>
    </row>
    <row r="85" spans="1:5" ht="86.25" customHeight="1" thickBot="1" x14ac:dyDescent="0.3">
      <c r="A85" s="128"/>
      <c r="B85" s="66" t="s">
        <v>10</v>
      </c>
      <c r="C85" s="69" t="s">
        <v>201</v>
      </c>
      <c r="D85" s="98" t="s">
        <v>64</v>
      </c>
      <c r="E85" s="99"/>
    </row>
    <row r="86" spans="1:5" ht="15.75" thickBot="1" x14ac:dyDescent="0.3">
      <c r="A86" s="128"/>
      <c r="B86" s="79" t="s">
        <v>25</v>
      </c>
      <c r="C86" s="15" t="s">
        <v>26</v>
      </c>
      <c r="D86" s="98" t="s">
        <v>266</v>
      </c>
      <c r="E86" s="99"/>
    </row>
    <row r="87" spans="1:5" ht="26.25" customHeight="1" thickBot="1" x14ac:dyDescent="0.3">
      <c r="A87" s="128"/>
      <c r="B87" s="66" t="s">
        <v>202</v>
      </c>
      <c r="C87" s="69" t="s">
        <v>203</v>
      </c>
      <c r="D87" s="97" t="s">
        <v>263</v>
      </c>
      <c r="E87" s="97"/>
    </row>
    <row r="88" spans="1:5" ht="15.75" thickBot="1" x14ac:dyDescent="0.3">
      <c r="A88" s="128"/>
      <c r="B88" s="66" t="s">
        <v>204</v>
      </c>
      <c r="C88" s="69" t="s">
        <v>281</v>
      </c>
      <c r="D88" s="95" t="s">
        <v>205</v>
      </c>
      <c r="E88" s="96"/>
    </row>
    <row r="89" spans="1:5" ht="32.25" customHeight="1" thickBot="1" x14ac:dyDescent="0.3">
      <c r="A89" s="128"/>
      <c r="B89" s="66" t="s">
        <v>206</v>
      </c>
      <c r="C89" s="69" t="s">
        <v>207</v>
      </c>
      <c r="D89" s="95" t="s">
        <v>208</v>
      </c>
      <c r="E89" s="96"/>
    </row>
    <row r="90" spans="1:5" ht="15.75" thickBot="1" x14ac:dyDescent="0.3">
      <c r="A90" s="128"/>
      <c r="B90" s="66" t="s">
        <v>209</v>
      </c>
      <c r="C90" s="69" t="s">
        <v>210</v>
      </c>
      <c r="D90" s="97" t="s">
        <v>263</v>
      </c>
      <c r="E90" s="97"/>
    </row>
    <row r="91" spans="1:5" ht="15.75" thickBot="1" x14ac:dyDescent="0.3">
      <c r="A91" s="128"/>
      <c r="B91" s="66" t="s">
        <v>211</v>
      </c>
      <c r="C91" s="66" t="s">
        <v>212</v>
      </c>
      <c r="D91" s="97" t="s">
        <v>263</v>
      </c>
      <c r="E91" s="97"/>
    </row>
    <row r="92" spans="1:5" ht="39" thickBot="1" x14ac:dyDescent="0.3">
      <c r="A92" s="128"/>
      <c r="B92" s="66" t="s">
        <v>30</v>
      </c>
      <c r="C92" s="69" t="s">
        <v>307</v>
      </c>
      <c r="D92" s="95" t="s">
        <v>213</v>
      </c>
      <c r="E92" s="96"/>
    </row>
    <row r="93" spans="1:5" ht="77.25" customHeight="1" thickBot="1" x14ac:dyDescent="0.3">
      <c r="A93" s="128"/>
      <c r="B93" s="66" t="s">
        <v>153</v>
      </c>
      <c r="C93" s="69" t="s">
        <v>214</v>
      </c>
      <c r="D93" s="97" t="s">
        <v>263</v>
      </c>
      <c r="E93" s="97"/>
    </row>
    <row r="94" spans="1:5" ht="15.75" thickBot="1" x14ac:dyDescent="0.3">
      <c r="A94" s="128"/>
      <c r="B94" s="66" t="s">
        <v>215</v>
      </c>
      <c r="C94" s="79" t="s">
        <v>91</v>
      </c>
      <c r="D94" s="97" t="s">
        <v>263</v>
      </c>
      <c r="E94" s="97"/>
    </row>
    <row r="95" spans="1:5" ht="292.5" customHeight="1" thickBot="1" x14ac:dyDescent="0.3">
      <c r="A95" s="129"/>
      <c r="B95" s="66" t="s">
        <v>12</v>
      </c>
      <c r="C95" s="69" t="s">
        <v>92</v>
      </c>
      <c r="D95" s="98" t="s">
        <v>73</v>
      </c>
      <c r="E95" s="99"/>
    </row>
    <row r="96" spans="1:5" ht="38.25" customHeight="1" thickBot="1" x14ac:dyDescent="0.3">
      <c r="A96" s="70" t="s">
        <v>216</v>
      </c>
      <c r="B96" s="106" t="s">
        <v>94</v>
      </c>
      <c r="C96" s="106"/>
      <c r="D96" s="102" t="s">
        <v>263</v>
      </c>
      <c r="E96" s="102"/>
    </row>
    <row r="97" spans="1:5" ht="15.75" thickBot="1" x14ac:dyDescent="0.3">
      <c r="A97" s="70" t="s">
        <v>40</v>
      </c>
      <c r="B97" s="130" t="s">
        <v>96</v>
      </c>
      <c r="C97" s="131"/>
      <c r="D97" s="102" t="s">
        <v>272</v>
      </c>
      <c r="E97" s="102"/>
    </row>
    <row r="98" spans="1:5" ht="15.75" thickBot="1" x14ac:dyDescent="0.3"/>
    <row r="99" spans="1:5" ht="15.75" thickBot="1" x14ac:dyDescent="0.3">
      <c r="A99" s="105" t="s">
        <v>60</v>
      </c>
      <c r="B99" s="105"/>
      <c r="C99" s="105"/>
      <c r="D99" s="105"/>
      <c r="E99" s="105"/>
    </row>
    <row r="100" spans="1:5" ht="26.25" thickBot="1" x14ac:dyDescent="0.3">
      <c r="A100" s="6" t="str">
        <f>A13</f>
        <v>1D</v>
      </c>
      <c r="B100" s="100" t="s">
        <v>14</v>
      </c>
      <c r="C100" s="100"/>
      <c r="D100" s="7" t="s">
        <v>15</v>
      </c>
      <c r="E100" s="76" t="s">
        <v>260</v>
      </c>
    </row>
    <row r="101" spans="1:5" ht="26.25" thickBot="1" x14ac:dyDescent="0.3">
      <c r="A101" s="8" t="str">
        <f>B13</f>
        <v>monitor</v>
      </c>
      <c r="B101" s="101"/>
      <c r="C101" s="101"/>
      <c r="D101" s="9" t="s">
        <v>16</v>
      </c>
      <c r="E101" s="76" t="s">
        <v>260</v>
      </c>
    </row>
    <row r="102" spans="1:5" ht="15.75" thickBot="1" x14ac:dyDescent="0.3">
      <c r="A102" s="79" t="s">
        <v>17</v>
      </c>
      <c r="B102" s="89">
        <f>C13</f>
        <v>23</v>
      </c>
      <c r="C102" s="89"/>
      <c r="D102" s="9" t="s">
        <v>18</v>
      </c>
      <c r="E102" s="76" t="s">
        <v>260</v>
      </c>
    </row>
    <row r="103" spans="1:5" ht="26.25" thickBot="1" x14ac:dyDescent="0.3">
      <c r="A103" s="11" t="s">
        <v>19</v>
      </c>
      <c r="B103" s="90" t="s">
        <v>261</v>
      </c>
      <c r="C103" s="91"/>
      <c r="D103" s="71" t="s">
        <v>20</v>
      </c>
      <c r="E103" s="75" t="s">
        <v>260</v>
      </c>
    </row>
    <row r="104" spans="1:5" ht="26.25" thickBot="1" x14ac:dyDescent="0.3">
      <c r="A104" s="13" t="s">
        <v>21</v>
      </c>
      <c r="B104" s="90" t="s">
        <v>262</v>
      </c>
      <c r="C104" s="91"/>
      <c r="D104" s="92"/>
      <c r="E104" s="92"/>
    </row>
    <row r="105" spans="1:5" ht="15.75" thickBot="1" x14ac:dyDescent="0.3">
      <c r="A105" s="111" t="s">
        <v>97</v>
      </c>
      <c r="B105" s="22" t="s">
        <v>98</v>
      </c>
      <c r="C105" s="23" t="s">
        <v>99</v>
      </c>
      <c r="D105" s="93" t="s">
        <v>263</v>
      </c>
      <c r="E105" s="94"/>
    </row>
    <row r="106" spans="1:5" ht="15.75" thickBot="1" x14ac:dyDescent="0.3">
      <c r="A106" s="111"/>
      <c r="B106" s="24" t="s">
        <v>101</v>
      </c>
      <c r="C106" s="25" t="s">
        <v>102</v>
      </c>
      <c r="D106" s="93" t="s">
        <v>263</v>
      </c>
      <c r="E106" s="94"/>
    </row>
    <row r="107" spans="1:5" ht="15.75" thickBot="1" x14ac:dyDescent="0.3">
      <c r="A107" s="111"/>
      <c r="B107" s="24" t="s">
        <v>103</v>
      </c>
      <c r="C107" s="25" t="s">
        <v>104</v>
      </c>
      <c r="D107" s="93" t="s">
        <v>263</v>
      </c>
      <c r="E107" s="94"/>
    </row>
    <row r="108" spans="1:5" ht="15.75" thickBot="1" x14ac:dyDescent="0.3">
      <c r="A108" s="111"/>
      <c r="B108" s="24" t="s">
        <v>105</v>
      </c>
      <c r="C108" s="25" t="s">
        <v>106</v>
      </c>
      <c r="D108" s="93" t="s">
        <v>263</v>
      </c>
      <c r="E108" s="94"/>
    </row>
    <row r="109" spans="1:5" ht="15.75" thickBot="1" x14ac:dyDescent="0.3">
      <c r="A109" s="111"/>
      <c r="B109" s="24" t="s">
        <v>107</v>
      </c>
      <c r="C109" s="25" t="s">
        <v>282</v>
      </c>
      <c r="D109" s="93" t="s">
        <v>263</v>
      </c>
      <c r="E109" s="94"/>
    </row>
    <row r="110" spans="1:5" ht="15.75" thickBot="1" x14ac:dyDescent="0.3">
      <c r="A110" s="111"/>
      <c r="B110" s="24" t="s">
        <v>283</v>
      </c>
      <c r="C110" s="25" t="s">
        <v>284</v>
      </c>
      <c r="D110" s="93" t="s">
        <v>263</v>
      </c>
      <c r="E110" s="94"/>
    </row>
    <row r="111" spans="1:5" ht="16.5" customHeight="1" thickBot="1" x14ac:dyDescent="0.3">
      <c r="A111" s="111"/>
      <c r="B111" s="24" t="s">
        <v>108</v>
      </c>
      <c r="C111" s="25" t="s">
        <v>109</v>
      </c>
      <c r="D111" s="93" t="s">
        <v>263</v>
      </c>
      <c r="E111" s="94"/>
    </row>
    <row r="112" spans="1:5" ht="33.75" customHeight="1" thickBot="1" x14ac:dyDescent="0.3">
      <c r="A112" s="132"/>
      <c r="B112" s="26" t="s">
        <v>110</v>
      </c>
      <c r="C112" s="27" t="s">
        <v>302</v>
      </c>
      <c r="D112" s="93" t="s">
        <v>263</v>
      </c>
      <c r="E112" s="94"/>
    </row>
    <row r="113" spans="1:5" ht="26.25" thickBot="1" x14ac:dyDescent="0.3">
      <c r="A113" s="28" t="s">
        <v>111</v>
      </c>
      <c r="B113" s="28" t="s">
        <v>285</v>
      </c>
      <c r="C113" s="29"/>
      <c r="D113" s="93" t="s">
        <v>263</v>
      </c>
      <c r="E113" s="94"/>
    </row>
    <row r="114" spans="1:5" ht="15.75" thickBot="1" x14ac:dyDescent="0.3">
      <c r="A114" s="74" t="s">
        <v>95</v>
      </c>
      <c r="B114" s="130" t="s">
        <v>96</v>
      </c>
      <c r="C114" s="133"/>
      <c r="D114" s="134" t="s">
        <v>263</v>
      </c>
      <c r="E114" s="135"/>
    </row>
    <row r="115" spans="1:5" ht="15.75" thickBot="1" x14ac:dyDescent="0.3">
      <c r="A115" s="5"/>
    </row>
    <row r="116" spans="1:5" ht="15.75" thickBot="1" x14ac:dyDescent="0.3">
      <c r="A116" s="105" t="s">
        <v>60</v>
      </c>
      <c r="B116" s="105"/>
      <c r="C116" s="105"/>
      <c r="D116" s="105"/>
      <c r="E116" s="105"/>
    </row>
    <row r="117" spans="1:5" ht="26.25" thickBot="1" x14ac:dyDescent="0.3">
      <c r="A117" s="6" t="str">
        <f>A14</f>
        <v>1E</v>
      </c>
      <c r="B117" s="100" t="s">
        <v>14</v>
      </c>
      <c r="C117" s="100"/>
      <c r="D117" s="7" t="s">
        <v>15</v>
      </c>
      <c r="E117" s="76" t="s">
        <v>260</v>
      </c>
    </row>
    <row r="118" spans="1:5" ht="26.25" thickBot="1" x14ac:dyDescent="0.3">
      <c r="A118" s="8" t="str">
        <f>B14</f>
        <v>klávesnice</v>
      </c>
      <c r="B118" s="101"/>
      <c r="C118" s="101"/>
      <c r="D118" s="9" t="s">
        <v>16</v>
      </c>
      <c r="E118" s="76" t="s">
        <v>260</v>
      </c>
    </row>
    <row r="119" spans="1:5" ht="15.75" thickBot="1" x14ac:dyDescent="0.3">
      <c r="A119" s="79" t="s">
        <v>17</v>
      </c>
      <c r="B119" s="89">
        <f>C14</f>
        <v>23</v>
      </c>
      <c r="C119" s="89"/>
      <c r="D119" s="9" t="s">
        <v>18</v>
      </c>
      <c r="E119" s="76" t="s">
        <v>260</v>
      </c>
    </row>
    <row r="120" spans="1:5" ht="26.25" thickBot="1" x14ac:dyDescent="0.3">
      <c r="A120" s="11" t="s">
        <v>19</v>
      </c>
      <c r="B120" s="90" t="s">
        <v>261</v>
      </c>
      <c r="C120" s="91"/>
      <c r="D120" s="71" t="s">
        <v>20</v>
      </c>
      <c r="E120" s="75" t="s">
        <v>260</v>
      </c>
    </row>
    <row r="121" spans="1:5" ht="26.25" thickBot="1" x14ac:dyDescent="0.3">
      <c r="A121" s="13" t="s">
        <v>21</v>
      </c>
      <c r="B121" s="90" t="s">
        <v>262</v>
      </c>
      <c r="C121" s="91"/>
      <c r="D121" s="92"/>
      <c r="E121" s="92"/>
    </row>
    <row r="122" spans="1:5" ht="15.75" thickBot="1" x14ac:dyDescent="0.3">
      <c r="A122" s="111" t="s">
        <v>112</v>
      </c>
      <c r="B122" s="22" t="s">
        <v>98</v>
      </c>
      <c r="C122" s="23" t="s">
        <v>113</v>
      </c>
      <c r="D122" s="93" t="s">
        <v>263</v>
      </c>
      <c r="E122" s="94"/>
    </row>
    <row r="123" spans="1:5" ht="18.75" customHeight="1" thickBot="1" x14ac:dyDescent="0.3">
      <c r="A123" s="111"/>
      <c r="B123" s="30" t="s">
        <v>114</v>
      </c>
      <c r="C123" s="31" t="s">
        <v>115</v>
      </c>
      <c r="D123" s="93" t="s">
        <v>263</v>
      </c>
      <c r="E123" s="94"/>
    </row>
    <row r="124" spans="1:5" ht="15.75" thickBot="1" x14ac:dyDescent="0.3">
      <c r="A124" s="111"/>
      <c r="B124" s="24" t="s">
        <v>116</v>
      </c>
      <c r="C124" s="25" t="s">
        <v>117</v>
      </c>
      <c r="D124" s="93" t="s">
        <v>263</v>
      </c>
      <c r="E124" s="94"/>
    </row>
    <row r="125" spans="1:5" ht="15.75" thickBot="1" x14ac:dyDescent="0.3">
      <c r="A125" s="111"/>
      <c r="B125" s="24" t="s">
        <v>118</v>
      </c>
      <c r="C125" s="25" t="s">
        <v>119</v>
      </c>
      <c r="D125" s="93" t="s">
        <v>263</v>
      </c>
      <c r="E125" s="94"/>
    </row>
    <row r="126" spans="1:5" ht="15.75" thickBot="1" x14ac:dyDescent="0.3">
      <c r="A126" s="111"/>
      <c r="B126" s="24" t="s">
        <v>120</v>
      </c>
      <c r="C126" s="25" t="s">
        <v>121</v>
      </c>
      <c r="D126" s="93" t="s">
        <v>263</v>
      </c>
      <c r="E126" s="94"/>
    </row>
    <row r="127" spans="1:5" ht="15.75" thickBot="1" x14ac:dyDescent="0.3">
      <c r="A127" s="111"/>
      <c r="B127" s="24" t="s">
        <v>122</v>
      </c>
      <c r="C127" s="25" t="s">
        <v>286</v>
      </c>
      <c r="D127" s="93" t="s">
        <v>287</v>
      </c>
      <c r="E127" s="94"/>
    </row>
    <row r="128" spans="1:5" ht="15.75" thickBot="1" x14ac:dyDescent="0.3">
      <c r="A128" s="74" t="s">
        <v>95</v>
      </c>
      <c r="B128" s="130" t="s">
        <v>96</v>
      </c>
      <c r="C128" s="133"/>
      <c r="D128" s="134" t="s">
        <v>263</v>
      </c>
      <c r="E128" s="135"/>
    </row>
    <row r="129" spans="1:5" ht="15.75" thickBot="1" x14ac:dyDescent="0.3"/>
    <row r="130" spans="1:5" ht="15.75" thickBot="1" x14ac:dyDescent="0.3">
      <c r="A130" s="105" t="s">
        <v>60</v>
      </c>
      <c r="B130" s="105"/>
      <c r="C130" s="105"/>
      <c r="D130" s="105"/>
      <c r="E130" s="105"/>
    </row>
    <row r="131" spans="1:5" ht="26.25" thickBot="1" x14ac:dyDescent="0.3">
      <c r="A131" s="6" t="str">
        <f>A15</f>
        <v>1F</v>
      </c>
      <c r="B131" s="100" t="s">
        <v>14</v>
      </c>
      <c r="C131" s="100"/>
      <c r="D131" s="7" t="s">
        <v>15</v>
      </c>
      <c r="E131" s="76" t="s">
        <v>260</v>
      </c>
    </row>
    <row r="132" spans="1:5" ht="26.25" thickBot="1" x14ac:dyDescent="0.3">
      <c r="A132" s="8" t="str">
        <f>B15</f>
        <v>myš</v>
      </c>
      <c r="B132" s="101"/>
      <c r="C132" s="101"/>
      <c r="D132" s="9" t="s">
        <v>16</v>
      </c>
      <c r="E132" s="76" t="s">
        <v>260</v>
      </c>
    </row>
    <row r="133" spans="1:5" ht="15.75" thickBot="1" x14ac:dyDescent="0.3">
      <c r="A133" s="79" t="s">
        <v>17</v>
      </c>
      <c r="B133" s="89">
        <f>C15</f>
        <v>23</v>
      </c>
      <c r="C133" s="89"/>
      <c r="D133" s="9" t="s">
        <v>18</v>
      </c>
      <c r="E133" s="76" t="s">
        <v>260</v>
      </c>
    </row>
    <row r="134" spans="1:5" ht="26.25" thickBot="1" x14ac:dyDescent="0.3">
      <c r="A134" s="11" t="s">
        <v>19</v>
      </c>
      <c r="B134" s="90" t="s">
        <v>261</v>
      </c>
      <c r="C134" s="91"/>
      <c r="D134" s="71" t="s">
        <v>20</v>
      </c>
      <c r="E134" s="75" t="s">
        <v>260</v>
      </c>
    </row>
    <row r="135" spans="1:5" ht="26.25" thickBot="1" x14ac:dyDescent="0.3">
      <c r="A135" s="13" t="s">
        <v>21</v>
      </c>
      <c r="B135" s="90" t="s">
        <v>262</v>
      </c>
      <c r="C135" s="91"/>
      <c r="D135" s="92"/>
      <c r="E135" s="92"/>
    </row>
    <row r="136" spans="1:5" ht="15.75" thickBot="1" x14ac:dyDescent="0.3">
      <c r="A136" s="111" t="s">
        <v>123</v>
      </c>
      <c r="B136" s="22" t="s">
        <v>98</v>
      </c>
      <c r="C136" s="23" t="s">
        <v>124</v>
      </c>
      <c r="D136" s="93" t="s">
        <v>263</v>
      </c>
      <c r="E136" s="94"/>
    </row>
    <row r="137" spans="1:5" ht="15.75" thickBot="1" x14ac:dyDescent="0.3">
      <c r="A137" s="111"/>
      <c r="B137" s="24" t="s">
        <v>114</v>
      </c>
      <c r="C137" s="25" t="s">
        <v>125</v>
      </c>
      <c r="D137" s="93" t="s">
        <v>263</v>
      </c>
      <c r="E137" s="94"/>
    </row>
    <row r="138" spans="1:5" ht="15.75" thickBot="1" x14ac:dyDescent="0.3">
      <c r="A138" s="111"/>
      <c r="B138" s="24" t="s">
        <v>126</v>
      </c>
      <c r="C138" s="25" t="s">
        <v>117</v>
      </c>
      <c r="D138" s="93" t="s">
        <v>263</v>
      </c>
      <c r="E138" s="94"/>
    </row>
    <row r="139" spans="1:5" ht="15.75" thickBot="1" x14ac:dyDescent="0.3">
      <c r="A139" s="111"/>
      <c r="B139" s="24" t="s">
        <v>127</v>
      </c>
      <c r="C139" s="25" t="s">
        <v>288</v>
      </c>
      <c r="D139" s="93" t="s">
        <v>263</v>
      </c>
      <c r="E139" s="94"/>
    </row>
    <row r="140" spans="1:5" ht="15.75" thickBot="1" x14ac:dyDescent="0.3">
      <c r="A140" s="111"/>
      <c r="B140" s="24" t="s">
        <v>128</v>
      </c>
      <c r="C140" s="25" t="s">
        <v>129</v>
      </c>
      <c r="D140" s="93" t="s">
        <v>263</v>
      </c>
      <c r="E140" s="94"/>
    </row>
    <row r="141" spans="1:5" ht="15.75" thickBot="1" x14ac:dyDescent="0.3">
      <c r="A141" s="111"/>
      <c r="B141" s="24" t="s">
        <v>122</v>
      </c>
      <c r="C141" s="25" t="s">
        <v>286</v>
      </c>
      <c r="D141" s="93" t="s">
        <v>287</v>
      </c>
      <c r="E141" s="94"/>
    </row>
    <row r="142" spans="1:5" ht="15.75" thickBot="1" x14ac:dyDescent="0.3">
      <c r="A142" s="74" t="s">
        <v>95</v>
      </c>
      <c r="B142" s="130" t="s">
        <v>96</v>
      </c>
      <c r="C142" s="133"/>
      <c r="D142" s="134" t="s">
        <v>263</v>
      </c>
      <c r="E142" s="135"/>
    </row>
    <row r="143" spans="1:5" ht="15.75" thickBot="1" x14ac:dyDescent="0.3"/>
    <row r="144" spans="1:5" ht="15.75" thickBot="1" x14ac:dyDescent="0.3">
      <c r="A144" s="105" t="s">
        <v>60</v>
      </c>
      <c r="B144" s="105"/>
      <c r="C144" s="105"/>
      <c r="D144" s="105"/>
      <c r="E144" s="105"/>
    </row>
    <row r="145" spans="1:5" ht="26.25" thickBot="1" x14ac:dyDescent="0.3">
      <c r="A145" s="6" t="str">
        <f>A16</f>
        <v>1G</v>
      </c>
      <c r="B145" s="100" t="s">
        <v>14</v>
      </c>
      <c r="C145" s="100"/>
      <c r="D145" s="7" t="s">
        <v>15</v>
      </c>
      <c r="E145" s="76" t="s">
        <v>260</v>
      </c>
    </row>
    <row r="146" spans="1:5" ht="26.25" thickBot="1" x14ac:dyDescent="0.3">
      <c r="A146" s="6" t="str">
        <f>B16</f>
        <v>dataprojektor</v>
      </c>
      <c r="B146" s="100"/>
      <c r="C146" s="100"/>
      <c r="D146" s="9" t="s">
        <v>16</v>
      </c>
      <c r="E146" s="76" t="s">
        <v>260</v>
      </c>
    </row>
    <row r="147" spans="1:5" ht="15.75" thickBot="1" x14ac:dyDescent="0.3">
      <c r="A147" s="79" t="s">
        <v>17</v>
      </c>
      <c r="B147" s="89">
        <f>C16</f>
        <v>8</v>
      </c>
      <c r="C147" s="89"/>
      <c r="D147" s="9" t="s">
        <v>18</v>
      </c>
      <c r="E147" s="76" t="s">
        <v>260</v>
      </c>
    </row>
    <row r="148" spans="1:5" ht="26.25" thickBot="1" x14ac:dyDescent="0.3">
      <c r="A148" s="11" t="s">
        <v>78</v>
      </c>
      <c r="B148" s="90" t="s">
        <v>261</v>
      </c>
      <c r="C148" s="91"/>
      <c r="D148" s="88" t="s">
        <v>20</v>
      </c>
      <c r="E148" s="87" t="s">
        <v>260</v>
      </c>
    </row>
    <row r="149" spans="1:5" ht="15.75" thickBot="1" x14ac:dyDescent="0.3">
      <c r="A149" s="17" t="s">
        <v>79</v>
      </c>
      <c r="B149" s="117" t="s">
        <v>54</v>
      </c>
      <c r="C149" s="118"/>
      <c r="D149" s="118"/>
      <c r="E149" s="119"/>
    </row>
    <row r="150" spans="1:5" ht="15.75" customHeight="1" thickBot="1" x14ac:dyDescent="0.3">
      <c r="A150" s="136" t="s">
        <v>131</v>
      </c>
      <c r="B150" s="32" t="s">
        <v>98</v>
      </c>
      <c r="C150" s="33" t="s">
        <v>54</v>
      </c>
      <c r="D150" s="93" t="s">
        <v>100</v>
      </c>
      <c r="E150" s="94"/>
    </row>
    <row r="151" spans="1:5" ht="15.75" thickBot="1" x14ac:dyDescent="0.3">
      <c r="A151" s="136"/>
      <c r="B151" s="32" t="s">
        <v>132</v>
      </c>
      <c r="C151" s="33" t="s">
        <v>133</v>
      </c>
      <c r="D151" s="137" t="s">
        <v>289</v>
      </c>
      <c r="E151" s="138"/>
    </row>
    <row r="152" spans="1:5" ht="15.75" thickBot="1" x14ac:dyDescent="0.3">
      <c r="A152" s="136"/>
      <c r="B152" s="34" t="s">
        <v>134</v>
      </c>
      <c r="C152" s="35" t="s">
        <v>290</v>
      </c>
      <c r="D152" s="93" t="s">
        <v>263</v>
      </c>
      <c r="E152" s="94"/>
    </row>
    <row r="153" spans="1:5" ht="15.75" thickBot="1" x14ac:dyDescent="0.3">
      <c r="A153" s="136"/>
      <c r="B153" s="36" t="s">
        <v>135</v>
      </c>
      <c r="C153" s="37" t="s">
        <v>136</v>
      </c>
      <c r="D153" s="93" t="s">
        <v>263</v>
      </c>
      <c r="E153" s="94"/>
    </row>
    <row r="154" spans="1:5" ht="15.75" thickBot="1" x14ac:dyDescent="0.3">
      <c r="A154" s="136"/>
      <c r="B154" s="30" t="s">
        <v>137</v>
      </c>
      <c r="C154" s="39" t="s">
        <v>138</v>
      </c>
      <c r="D154" s="93" t="s">
        <v>263</v>
      </c>
      <c r="E154" s="94"/>
    </row>
    <row r="155" spans="1:5" ht="15.75" thickBot="1" x14ac:dyDescent="0.3">
      <c r="A155" s="136"/>
      <c r="B155" s="24" t="s">
        <v>139</v>
      </c>
      <c r="C155" s="25" t="s">
        <v>140</v>
      </c>
      <c r="D155" s="93" t="s">
        <v>263</v>
      </c>
      <c r="E155" s="94"/>
    </row>
    <row r="156" spans="1:5" ht="15.75" thickBot="1" x14ac:dyDescent="0.3">
      <c r="A156" s="136"/>
      <c r="B156" s="36" t="s">
        <v>141</v>
      </c>
      <c r="C156" s="38" t="s">
        <v>142</v>
      </c>
      <c r="D156" s="93" t="s">
        <v>263</v>
      </c>
      <c r="E156" s="94"/>
    </row>
    <row r="157" spans="1:5" ht="15.75" thickBot="1" x14ac:dyDescent="0.3">
      <c r="A157" s="136"/>
      <c r="B157" s="36" t="s">
        <v>143</v>
      </c>
      <c r="C157" s="38" t="s">
        <v>72</v>
      </c>
      <c r="D157" s="93" t="s">
        <v>263</v>
      </c>
      <c r="E157" s="94"/>
    </row>
    <row r="158" spans="1:5" ht="15.75" thickBot="1" x14ac:dyDescent="0.3">
      <c r="A158" s="136"/>
      <c r="B158" s="24" t="s">
        <v>126</v>
      </c>
      <c r="C158" s="25" t="s">
        <v>144</v>
      </c>
      <c r="D158" s="93" t="s">
        <v>263</v>
      </c>
      <c r="E158" s="94"/>
    </row>
    <row r="159" spans="1:5" ht="15.75" thickBot="1" x14ac:dyDescent="0.3">
      <c r="A159" s="136"/>
      <c r="B159" s="24" t="s">
        <v>145</v>
      </c>
      <c r="C159" s="25" t="s">
        <v>146</v>
      </c>
      <c r="D159" s="93" t="s">
        <v>263</v>
      </c>
      <c r="E159" s="94"/>
    </row>
    <row r="160" spans="1:5" ht="15.75" thickBot="1" x14ac:dyDescent="0.3">
      <c r="A160" s="136"/>
      <c r="B160" s="24" t="s">
        <v>130</v>
      </c>
      <c r="C160" s="25" t="s">
        <v>291</v>
      </c>
      <c r="D160" s="93" t="s">
        <v>263</v>
      </c>
      <c r="E160" s="94"/>
    </row>
    <row r="161" spans="1:5" ht="15.75" thickBot="1" x14ac:dyDescent="0.3">
      <c r="A161" s="28" t="s">
        <v>95</v>
      </c>
      <c r="B161" s="130" t="s">
        <v>96</v>
      </c>
      <c r="C161" s="133"/>
      <c r="D161" s="139" t="s">
        <v>292</v>
      </c>
      <c r="E161" s="140"/>
    </row>
    <row r="162" spans="1:5" ht="15.75" thickBot="1" x14ac:dyDescent="0.3"/>
    <row r="163" spans="1:5" ht="15.75" thickBot="1" x14ac:dyDescent="0.3">
      <c r="A163" s="105" t="s">
        <v>60</v>
      </c>
      <c r="B163" s="105"/>
      <c r="C163" s="105"/>
      <c r="D163" s="105"/>
      <c r="E163" s="105"/>
    </row>
    <row r="164" spans="1:5" ht="26.25" thickBot="1" x14ac:dyDescent="0.3">
      <c r="A164" s="6" t="str">
        <f>A17</f>
        <v>1H</v>
      </c>
      <c r="B164" s="100" t="s">
        <v>14</v>
      </c>
      <c r="C164" s="100"/>
      <c r="D164" s="7" t="s">
        <v>15</v>
      </c>
      <c r="E164" s="76" t="s">
        <v>260</v>
      </c>
    </row>
    <row r="165" spans="1:5" ht="26.25" thickBot="1" x14ac:dyDescent="0.3">
      <c r="A165" s="8" t="str">
        <f>B17</f>
        <v>externí HDD</v>
      </c>
      <c r="B165" s="101"/>
      <c r="C165" s="101"/>
      <c r="D165" s="9" t="s">
        <v>16</v>
      </c>
      <c r="E165" s="76" t="s">
        <v>260</v>
      </c>
    </row>
    <row r="166" spans="1:5" ht="15.75" thickBot="1" x14ac:dyDescent="0.3">
      <c r="A166" s="79" t="s">
        <v>17</v>
      </c>
      <c r="B166" s="89">
        <v>3</v>
      </c>
      <c r="C166" s="89"/>
      <c r="D166" s="9" t="s">
        <v>18</v>
      </c>
      <c r="E166" s="76" t="s">
        <v>260</v>
      </c>
    </row>
    <row r="167" spans="1:5" ht="26.25" thickBot="1" x14ac:dyDescent="0.3">
      <c r="A167" s="11" t="s">
        <v>19</v>
      </c>
      <c r="B167" s="90" t="s">
        <v>261</v>
      </c>
      <c r="C167" s="91"/>
      <c r="D167" s="71" t="s">
        <v>20</v>
      </c>
      <c r="E167" s="75" t="s">
        <v>260</v>
      </c>
    </row>
    <row r="168" spans="1:5" ht="26.25" thickBot="1" x14ac:dyDescent="0.3">
      <c r="A168" s="13" t="s">
        <v>21</v>
      </c>
      <c r="B168" s="90" t="s">
        <v>262</v>
      </c>
      <c r="C168" s="91"/>
      <c r="D168" s="92"/>
      <c r="E168" s="92"/>
    </row>
    <row r="169" spans="1:5" ht="15.75" thickBot="1" x14ac:dyDescent="0.3">
      <c r="A169" s="111" t="s">
        <v>217</v>
      </c>
      <c r="B169" s="22" t="s">
        <v>98</v>
      </c>
      <c r="C169" s="23" t="s">
        <v>193</v>
      </c>
      <c r="D169" s="93" t="s">
        <v>263</v>
      </c>
      <c r="E169" s="94"/>
    </row>
    <row r="170" spans="1:5" ht="15.75" thickBot="1" x14ac:dyDescent="0.3">
      <c r="A170" s="111"/>
      <c r="B170" s="24" t="s">
        <v>218</v>
      </c>
      <c r="C170" s="25" t="s">
        <v>219</v>
      </c>
      <c r="D170" s="93" t="s">
        <v>263</v>
      </c>
      <c r="E170" s="94"/>
    </row>
    <row r="171" spans="1:5" ht="15.75" thickBot="1" x14ac:dyDescent="0.3">
      <c r="A171" s="111"/>
      <c r="B171" s="24" t="s">
        <v>220</v>
      </c>
      <c r="C171" s="25" t="s">
        <v>221</v>
      </c>
      <c r="D171" s="93" t="s">
        <v>263</v>
      </c>
      <c r="E171" s="94"/>
    </row>
    <row r="172" spans="1:5" ht="15.75" thickBot="1" x14ac:dyDescent="0.3">
      <c r="A172" s="111"/>
      <c r="B172" s="24" t="s">
        <v>222</v>
      </c>
      <c r="C172" s="25" t="s">
        <v>223</v>
      </c>
      <c r="D172" s="93" t="s">
        <v>263</v>
      </c>
      <c r="E172" s="94"/>
    </row>
    <row r="173" spans="1:5" ht="15.75" thickBot="1" x14ac:dyDescent="0.3">
      <c r="A173" s="111"/>
      <c r="B173" s="24" t="s">
        <v>224</v>
      </c>
      <c r="C173" s="25" t="s">
        <v>225</v>
      </c>
      <c r="D173" s="93" t="s">
        <v>263</v>
      </c>
      <c r="E173" s="94"/>
    </row>
    <row r="174" spans="1:5" ht="15.75" thickBot="1" x14ac:dyDescent="0.3">
      <c r="A174" s="111"/>
      <c r="B174" s="24" t="s">
        <v>226</v>
      </c>
      <c r="C174" s="25" t="s">
        <v>227</v>
      </c>
      <c r="D174" s="93" t="s">
        <v>263</v>
      </c>
      <c r="E174" s="94"/>
    </row>
    <row r="175" spans="1:5" ht="15.75" thickBot="1" x14ac:dyDescent="0.3">
      <c r="A175" s="111"/>
      <c r="B175" s="24" t="s">
        <v>126</v>
      </c>
      <c r="C175" s="25" t="s">
        <v>228</v>
      </c>
      <c r="D175" s="93" t="s">
        <v>263</v>
      </c>
      <c r="E175" s="94"/>
    </row>
    <row r="176" spans="1:5" ht="15.75" thickBot="1" x14ac:dyDescent="0.3">
      <c r="A176" s="74" t="s">
        <v>95</v>
      </c>
      <c r="B176" s="130" t="s">
        <v>96</v>
      </c>
      <c r="C176" s="133"/>
      <c r="D176" s="134" t="s">
        <v>263</v>
      </c>
      <c r="E176" s="135"/>
    </row>
    <row r="177" spans="1:5" ht="15.75" thickBot="1" x14ac:dyDescent="0.3"/>
    <row r="178" spans="1:5" ht="15.75" thickBot="1" x14ac:dyDescent="0.3">
      <c r="A178" s="105" t="s">
        <v>60</v>
      </c>
      <c r="B178" s="105"/>
      <c r="C178" s="105"/>
      <c r="D178" s="105"/>
      <c r="E178" s="105"/>
    </row>
    <row r="179" spans="1:5" ht="26.25" thickBot="1" x14ac:dyDescent="0.3">
      <c r="A179" s="6" t="str">
        <f>A18</f>
        <v>1CH</v>
      </c>
      <c r="B179" s="100" t="s">
        <v>14</v>
      </c>
      <c r="C179" s="100"/>
      <c r="D179" s="7" t="s">
        <v>15</v>
      </c>
      <c r="E179" s="76" t="s">
        <v>260</v>
      </c>
    </row>
    <row r="180" spans="1:5" ht="26.25" thickBot="1" x14ac:dyDescent="0.3">
      <c r="A180" s="40" t="str">
        <f>B18</f>
        <v>digitální kamera</v>
      </c>
      <c r="B180" s="101"/>
      <c r="C180" s="101"/>
      <c r="D180" s="9" t="s">
        <v>16</v>
      </c>
      <c r="E180" s="76" t="s">
        <v>260</v>
      </c>
    </row>
    <row r="181" spans="1:5" ht="15.75" thickBot="1" x14ac:dyDescent="0.3">
      <c r="A181" s="79" t="s">
        <v>17</v>
      </c>
      <c r="B181" s="89">
        <f>C18</f>
        <v>1</v>
      </c>
      <c r="C181" s="89"/>
      <c r="D181" s="9" t="s">
        <v>18</v>
      </c>
      <c r="E181" s="76" t="s">
        <v>260</v>
      </c>
    </row>
    <row r="182" spans="1:5" ht="26.25" thickBot="1" x14ac:dyDescent="0.3">
      <c r="A182" s="11" t="s">
        <v>19</v>
      </c>
      <c r="B182" s="90" t="s">
        <v>261</v>
      </c>
      <c r="C182" s="91"/>
      <c r="D182" s="71" t="s">
        <v>20</v>
      </c>
      <c r="E182" s="75" t="s">
        <v>260</v>
      </c>
    </row>
    <row r="183" spans="1:5" ht="26.25" thickBot="1" x14ac:dyDescent="0.3">
      <c r="A183" s="13" t="s">
        <v>21</v>
      </c>
      <c r="B183" s="90" t="s">
        <v>262</v>
      </c>
      <c r="C183" s="91"/>
      <c r="D183" s="92"/>
      <c r="E183" s="92"/>
    </row>
    <row r="184" spans="1:5" x14ac:dyDescent="0.25">
      <c r="A184" s="141" t="s">
        <v>148</v>
      </c>
      <c r="B184" s="22" t="s">
        <v>149</v>
      </c>
      <c r="C184" s="23" t="s">
        <v>293</v>
      </c>
      <c r="D184" s="93" t="s">
        <v>263</v>
      </c>
      <c r="E184" s="94"/>
    </row>
    <row r="185" spans="1:5" x14ac:dyDescent="0.25">
      <c r="A185" s="142"/>
      <c r="B185" s="81" t="s">
        <v>233</v>
      </c>
      <c r="C185" s="41" t="s">
        <v>294</v>
      </c>
      <c r="D185" s="93" t="s">
        <v>263</v>
      </c>
      <c r="E185" s="94"/>
    </row>
    <row r="186" spans="1:5" x14ac:dyDescent="0.25">
      <c r="A186" s="142"/>
      <c r="B186" s="24" t="s">
        <v>150</v>
      </c>
      <c r="C186" s="25" t="s">
        <v>239</v>
      </c>
      <c r="D186" s="93" t="s">
        <v>263</v>
      </c>
      <c r="E186" s="94"/>
    </row>
    <row r="187" spans="1:5" x14ac:dyDescent="0.25">
      <c r="A187" s="142"/>
      <c r="B187" s="24" t="s">
        <v>151</v>
      </c>
      <c r="C187" s="25" t="s">
        <v>295</v>
      </c>
      <c r="D187" s="93" t="s">
        <v>263</v>
      </c>
      <c r="E187" s="94"/>
    </row>
    <row r="188" spans="1:5" x14ac:dyDescent="0.25">
      <c r="A188" s="142"/>
      <c r="B188" s="24" t="s">
        <v>152</v>
      </c>
      <c r="C188" s="25" t="s">
        <v>238</v>
      </c>
      <c r="D188" s="93" t="s">
        <v>263</v>
      </c>
      <c r="E188" s="94"/>
    </row>
    <row r="189" spans="1:5" x14ac:dyDescent="0.25">
      <c r="A189" s="142"/>
      <c r="B189" s="24" t="s">
        <v>235</v>
      </c>
      <c r="C189" s="25" t="s">
        <v>243</v>
      </c>
      <c r="D189" s="93" t="s">
        <v>263</v>
      </c>
      <c r="E189" s="94"/>
    </row>
    <row r="190" spans="1:5" x14ac:dyDescent="0.25">
      <c r="A190" s="142"/>
      <c r="B190" s="24" t="s">
        <v>153</v>
      </c>
      <c r="C190" s="43" t="s">
        <v>296</v>
      </c>
      <c r="D190" s="93" t="s">
        <v>263</v>
      </c>
      <c r="E190" s="94"/>
    </row>
    <row r="191" spans="1:5" ht="25.5" customHeight="1" x14ac:dyDescent="0.25">
      <c r="A191" s="142"/>
      <c r="B191" s="24" t="s">
        <v>154</v>
      </c>
      <c r="C191" s="25" t="s">
        <v>234</v>
      </c>
      <c r="D191" s="93" t="s">
        <v>263</v>
      </c>
      <c r="E191" s="94"/>
    </row>
    <row r="192" spans="1:5" x14ac:dyDescent="0.25">
      <c r="A192" s="142"/>
      <c r="B192" s="24" t="s">
        <v>155</v>
      </c>
      <c r="C192" s="25" t="s">
        <v>240</v>
      </c>
      <c r="D192" s="93" t="s">
        <v>263</v>
      </c>
      <c r="E192" s="94"/>
    </row>
    <row r="193" spans="1:5" x14ac:dyDescent="0.25">
      <c r="A193" s="142"/>
      <c r="B193" s="24" t="s">
        <v>236</v>
      </c>
      <c r="C193" s="25" t="s">
        <v>237</v>
      </c>
      <c r="D193" s="93" t="s">
        <v>263</v>
      </c>
      <c r="E193" s="94"/>
    </row>
    <row r="194" spans="1:5" x14ac:dyDescent="0.25">
      <c r="A194" s="142"/>
      <c r="B194" s="24" t="s">
        <v>156</v>
      </c>
      <c r="C194" s="43" t="s">
        <v>72</v>
      </c>
      <c r="D194" s="93" t="s">
        <v>263</v>
      </c>
      <c r="E194" s="94"/>
    </row>
    <row r="195" spans="1:5" x14ac:dyDescent="0.25">
      <c r="A195" s="142"/>
      <c r="B195" s="24" t="s">
        <v>232</v>
      </c>
      <c r="C195" s="44" t="s">
        <v>297</v>
      </c>
      <c r="D195" s="93" t="s">
        <v>263</v>
      </c>
      <c r="E195" s="94"/>
    </row>
    <row r="196" spans="1:5" x14ac:dyDescent="0.25">
      <c r="A196" s="142"/>
      <c r="B196" s="24" t="s">
        <v>157</v>
      </c>
      <c r="C196" s="45" t="s">
        <v>158</v>
      </c>
      <c r="D196" s="93" t="s">
        <v>263</v>
      </c>
      <c r="E196" s="94"/>
    </row>
    <row r="197" spans="1:5" ht="15.75" thickBot="1" x14ac:dyDescent="0.3">
      <c r="A197" s="143"/>
      <c r="B197" s="46" t="s">
        <v>241</v>
      </c>
      <c r="C197" s="47" t="s">
        <v>242</v>
      </c>
      <c r="D197" s="93" t="s">
        <v>263</v>
      </c>
      <c r="E197" s="94"/>
    </row>
    <row r="198" spans="1:5" ht="15.75" thickBot="1" x14ac:dyDescent="0.3">
      <c r="A198" s="74" t="s">
        <v>95</v>
      </c>
      <c r="B198" s="130" t="s">
        <v>96</v>
      </c>
      <c r="C198" s="133"/>
      <c r="D198" s="134" t="s">
        <v>263</v>
      </c>
      <c r="E198" s="135"/>
    </row>
    <row r="199" spans="1:5" ht="15.75" thickBot="1" x14ac:dyDescent="0.3"/>
    <row r="200" spans="1:5" ht="15.75" thickBot="1" x14ac:dyDescent="0.3">
      <c r="A200" s="149" t="s">
        <v>60</v>
      </c>
      <c r="B200" s="149"/>
      <c r="C200" s="149"/>
      <c r="D200" s="149"/>
      <c r="E200" s="149"/>
    </row>
    <row r="201" spans="1:5" ht="26.25" thickBot="1" x14ac:dyDescent="0.3">
      <c r="A201" s="48" t="str">
        <f>A19</f>
        <v>1I</v>
      </c>
      <c r="B201" s="150" t="s">
        <v>14</v>
      </c>
      <c r="C201" s="150"/>
      <c r="D201" s="49" t="s">
        <v>15</v>
      </c>
      <c r="E201" s="76" t="s">
        <v>260</v>
      </c>
    </row>
    <row r="202" spans="1:5" ht="26.25" thickBot="1" x14ac:dyDescent="0.3">
      <c r="A202" s="40" t="str">
        <f>B19</f>
        <v>LED TV</v>
      </c>
      <c r="B202" s="101"/>
      <c r="C202" s="101"/>
      <c r="D202" s="9" t="s">
        <v>16</v>
      </c>
      <c r="E202" s="76" t="s">
        <v>260</v>
      </c>
    </row>
    <row r="203" spans="1:5" ht="15.75" thickBot="1" x14ac:dyDescent="0.3">
      <c r="A203" s="10" t="s">
        <v>17</v>
      </c>
      <c r="B203" s="89">
        <f>C19</f>
        <v>4</v>
      </c>
      <c r="C203" s="89"/>
      <c r="D203" s="9" t="s">
        <v>18</v>
      </c>
      <c r="E203" s="76" t="s">
        <v>260</v>
      </c>
    </row>
    <row r="204" spans="1:5" ht="26.25" thickBot="1" x14ac:dyDescent="0.3">
      <c r="A204" s="11" t="s">
        <v>19</v>
      </c>
      <c r="B204" s="90" t="s">
        <v>261</v>
      </c>
      <c r="C204" s="91"/>
      <c r="D204" s="12" t="s">
        <v>20</v>
      </c>
      <c r="E204" s="75" t="s">
        <v>260</v>
      </c>
    </row>
    <row r="205" spans="1:5" ht="26.25" thickBot="1" x14ac:dyDescent="0.3">
      <c r="A205" s="13" t="s">
        <v>21</v>
      </c>
      <c r="B205" s="90" t="s">
        <v>262</v>
      </c>
      <c r="C205" s="91"/>
      <c r="D205" s="92"/>
      <c r="E205" s="92"/>
    </row>
    <row r="206" spans="1:5" x14ac:dyDescent="0.25">
      <c r="A206" s="141" t="s">
        <v>148</v>
      </c>
      <c r="B206" s="22" t="s">
        <v>159</v>
      </c>
      <c r="C206" s="82" t="s">
        <v>160</v>
      </c>
      <c r="D206" s="144" t="s">
        <v>263</v>
      </c>
      <c r="E206" s="145"/>
    </row>
    <row r="207" spans="1:5" ht="15.75" thickBot="1" x14ac:dyDescent="0.3">
      <c r="A207" s="142"/>
      <c r="B207" s="30" t="s">
        <v>161</v>
      </c>
      <c r="C207" s="50" t="s">
        <v>298</v>
      </c>
      <c r="D207" s="147" t="s">
        <v>299</v>
      </c>
      <c r="E207" s="148"/>
    </row>
    <row r="208" spans="1:5" x14ac:dyDescent="0.25">
      <c r="A208" s="142"/>
      <c r="B208" s="30" t="s">
        <v>162</v>
      </c>
      <c r="C208" s="50" t="s">
        <v>72</v>
      </c>
      <c r="D208" s="146" t="s">
        <v>263</v>
      </c>
      <c r="E208" s="94"/>
    </row>
    <row r="209" spans="1:5" x14ac:dyDescent="0.25">
      <c r="A209" s="142"/>
      <c r="B209" s="24" t="s">
        <v>163</v>
      </c>
      <c r="C209" s="51" t="s">
        <v>72</v>
      </c>
      <c r="D209" s="146" t="s">
        <v>263</v>
      </c>
      <c r="E209" s="94"/>
    </row>
    <row r="210" spans="1:5" x14ac:dyDescent="0.25">
      <c r="A210" s="142"/>
      <c r="B210" s="24" t="s">
        <v>164</v>
      </c>
      <c r="C210" s="51" t="s">
        <v>72</v>
      </c>
      <c r="D210" s="146" t="s">
        <v>263</v>
      </c>
      <c r="E210" s="94"/>
    </row>
    <row r="211" spans="1:5" x14ac:dyDescent="0.25">
      <c r="A211" s="142"/>
      <c r="B211" s="24" t="s">
        <v>165</v>
      </c>
      <c r="C211" s="52" t="s">
        <v>72</v>
      </c>
      <c r="D211" s="146" t="s">
        <v>263</v>
      </c>
      <c r="E211" s="94"/>
    </row>
    <row r="212" spans="1:5" x14ac:dyDescent="0.25">
      <c r="A212" s="142"/>
      <c r="B212" s="24" t="s">
        <v>166</v>
      </c>
      <c r="C212" s="53" t="s">
        <v>72</v>
      </c>
      <c r="D212" s="146" t="s">
        <v>263</v>
      </c>
      <c r="E212" s="94"/>
    </row>
    <row r="213" spans="1:5" x14ac:dyDescent="0.25">
      <c r="A213" s="142"/>
      <c r="B213" s="24" t="s">
        <v>167</v>
      </c>
      <c r="C213" s="52" t="s">
        <v>72</v>
      </c>
      <c r="D213" s="146" t="s">
        <v>263</v>
      </c>
      <c r="E213" s="94"/>
    </row>
    <row r="214" spans="1:5" x14ac:dyDescent="0.25">
      <c r="A214" s="142"/>
      <c r="B214" s="24" t="s">
        <v>168</v>
      </c>
      <c r="C214" s="52" t="s">
        <v>300</v>
      </c>
      <c r="D214" s="146" t="s">
        <v>263</v>
      </c>
      <c r="E214" s="94"/>
    </row>
    <row r="215" spans="1:5" x14ac:dyDescent="0.25">
      <c r="A215" s="72"/>
      <c r="B215" s="24" t="s">
        <v>169</v>
      </c>
      <c r="C215" s="52" t="s">
        <v>170</v>
      </c>
      <c r="D215" s="146" t="s">
        <v>263</v>
      </c>
      <c r="E215" s="94"/>
    </row>
    <row r="216" spans="1:5" x14ac:dyDescent="0.25">
      <c r="A216" s="72"/>
      <c r="B216" s="24" t="s">
        <v>171</v>
      </c>
      <c r="C216" s="83" t="s">
        <v>138</v>
      </c>
      <c r="D216" s="146" t="s">
        <v>263</v>
      </c>
      <c r="E216" s="94"/>
    </row>
    <row r="217" spans="1:5" x14ac:dyDescent="0.25">
      <c r="A217" s="72"/>
      <c r="B217" s="24" t="s">
        <v>172</v>
      </c>
      <c r="C217" s="52" t="s">
        <v>173</v>
      </c>
      <c r="D217" s="146" t="s">
        <v>263</v>
      </c>
      <c r="E217" s="94"/>
    </row>
    <row r="218" spans="1:5" x14ac:dyDescent="0.25">
      <c r="A218" s="72"/>
      <c r="B218" s="24" t="s">
        <v>174</v>
      </c>
      <c r="C218" s="52" t="s">
        <v>301</v>
      </c>
      <c r="D218" s="146" t="s">
        <v>263</v>
      </c>
      <c r="E218" s="94"/>
    </row>
    <row r="219" spans="1:5" x14ac:dyDescent="0.25">
      <c r="A219" s="72"/>
      <c r="B219" s="24" t="s">
        <v>175</v>
      </c>
      <c r="C219" s="52" t="s">
        <v>72</v>
      </c>
      <c r="D219" s="146" t="s">
        <v>263</v>
      </c>
      <c r="E219" s="94"/>
    </row>
    <row r="220" spans="1:5" x14ac:dyDescent="0.25">
      <c r="A220" s="72"/>
      <c r="B220" s="24" t="s">
        <v>176</v>
      </c>
      <c r="C220" s="52" t="s">
        <v>72</v>
      </c>
      <c r="D220" s="146" t="s">
        <v>263</v>
      </c>
      <c r="E220" s="94"/>
    </row>
    <row r="221" spans="1:5" x14ac:dyDescent="0.25">
      <c r="A221" s="72"/>
      <c r="B221" s="24" t="s">
        <v>177</v>
      </c>
      <c r="C221" s="52">
        <v>3</v>
      </c>
      <c r="D221" s="146" t="s">
        <v>263</v>
      </c>
      <c r="E221" s="94"/>
    </row>
    <row r="222" spans="1:5" x14ac:dyDescent="0.25">
      <c r="A222" s="72"/>
      <c r="B222" s="24" t="s">
        <v>178</v>
      </c>
      <c r="C222" s="52" t="s">
        <v>72</v>
      </c>
      <c r="D222" s="146" t="s">
        <v>263</v>
      </c>
      <c r="E222" s="94"/>
    </row>
    <row r="223" spans="1:5" x14ac:dyDescent="0.25">
      <c r="A223" s="72"/>
      <c r="B223" s="24" t="s">
        <v>179</v>
      </c>
      <c r="C223" s="52" t="s">
        <v>72</v>
      </c>
      <c r="D223" s="146" t="s">
        <v>263</v>
      </c>
      <c r="E223" s="94"/>
    </row>
    <row r="224" spans="1:5" ht="15" customHeight="1" x14ac:dyDescent="0.25">
      <c r="A224" s="72"/>
      <c r="B224" s="24" t="s">
        <v>180</v>
      </c>
      <c r="C224" s="52" t="s">
        <v>72</v>
      </c>
      <c r="D224" s="146" t="s">
        <v>263</v>
      </c>
      <c r="E224" s="94"/>
    </row>
    <row r="225" spans="1:5" x14ac:dyDescent="0.25">
      <c r="A225" s="85"/>
      <c r="B225" s="84" t="s">
        <v>181</v>
      </c>
      <c r="C225" s="25" t="s">
        <v>244</v>
      </c>
      <c r="D225" s="93" t="s">
        <v>263</v>
      </c>
      <c r="E225" s="94"/>
    </row>
    <row r="226" spans="1:5" ht="15" customHeight="1" x14ac:dyDescent="0.25">
      <c r="A226" s="85"/>
      <c r="B226" s="84" t="s">
        <v>303</v>
      </c>
      <c r="C226" s="25" t="s">
        <v>310</v>
      </c>
      <c r="D226" s="146" t="s">
        <v>263</v>
      </c>
      <c r="E226" s="94"/>
    </row>
    <row r="227" spans="1:5" ht="15" customHeight="1" x14ac:dyDescent="0.25">
      <c r="A227" s="85"/>
      <c r="B227" s="84" t="s">
        <v>304</v>
      </c>
      <c r="C227" s="25" t="s">
        <v>311</v>
      </c>
      <c r="D227" s="146" t="s">
        <v>263</v>
      </c>
      <c r="E227" s="94"/>
    </row>
    <row r="228" spans="1:5" ht="15" customHeight="1" thickBot="1" x14ac:dyDescent="0.3">
      <c r="A228" s="86"/>
      <c r="B228" s="84" t="s">
        <v>305</v>
      </c>
      <c r="C228" s="25" t="s">
        <v>308</v>
      </c>
      <c r="D228" s="93" t="s">
        <v>263</v>
      </c>
      <c r="E228" s="94"/>
    </row>
    <row r="229" spans="1:5" ht="15.75" thickBot="1" x14ac:dyDescent="0.3">
      <c r="A229" s="74" t="s">
        <v>95</v>
      </c>
      <c r="B229" s="130" t="s">
        <v>96</v>
      </c>
      <c r="C229" s="152"/>
      <c r="D229" s="151" t="s">
        <v>263</v>
      </c>
      <c r="E229" s="135"/>
    </row>
    <row r="230" spans="1:5" ht="15.75" thickBot="1" x14ac:dyDescent="0.3">
      <c r="A230" s="54"/>
      <c r="B230" s="54"/>
      <c r="C230" s="54"/>
      <c r="D230" s="54"/>
      <c r="E230" s="54"/>
    </row>
    <row r="231" spans="1:5" ht="15.75" thickBot="1" x14ac:dyDescent="0.3">
      <c r="A231" s="105" t="s">
        <v>60</v>
      </c>
      <c r="B231" s="105"/>
      <c r="C231" s="105"/>
      <c r="D231" s="105"/>
      <c r="E231" s="105"/>
    </row>
    <row r="232" spans="1:5" ht="26.25" thickBot="1" x14ac:dyDescent="0.3">
      <c r="A232" s="6" t="str">
        <f>A20</f>
        <v>1J</v>
      </c>
      <c r="B232" s="100" t="s">
        <v>14</v>
      </c>
      <c r="C232" s="100"/>
      <c r="D232" s="7" t="s">
        <v>15</v>
      </c>
      <c r="E232" s="76" t="s">
        <v>260</v>
      </c>
    </row>
    <row r="233" spans="1:5" ht="26.25" thickBot="1" x14ac:dyDescent="0.3">
      <c r="A233" s="40" t="str">
        <f>B20</f>
        <v>interaktivní panel na mobilním stojanu</v>
      </c>
      <c r="B233" s="101"/>
      <c r="C233" s="101"/>
      <c r="D233" s="9" t="s">
        <v>16</v>
      </c>
      <c r="E233" s="76" t="s">
        <v>260</v>
      </c>
    </row>
    <row r="234" spans="1:5" ht="15.75" thickBot="1" x14ac:dyDescent="0.3">
      <c r="A234" s="79" t="s">
        <v>17</v>
      </c>
      <c r="B234" s="89">
        <f>C20</f>
        <v>1</v>
      </c>
      <c r="C234" s="89"/>
      <c r="D234" s="9" t="s">
        <v>18</v>
      </c>
      <c r="E234" s="76" t="s">
        <v>260</v>
      </c>
    </row>
    <row r="235" spans="1:5" ht="26.25" thickBot="1" x14ac:dyDescent="0.3">
      <c r="A235" s="11" t="s">
        <v>19</v>
      </c>
      <c r="B235" s="90" t="s">
        <v>261</v>
      </c>
      <c r="C235" s="91"/>
      <c r="D235" s="71" t="s">
        <v>20</v>
      </c>
      <c r="E235" s="75" t="s">
        <v>260</v>
      </c>
    </row>
    <row r="236" spans="1:5" ht="26.25" thickBot="1" x14ac:dyDescent="0.3">
      <c r="A236" s="13" t="s">
        <v>21</v>
      </c>
      <c r="B236" s="90" t="s">
        <v>262</v>
      </c>
      <c r="C236" s="91"/>
      <c r="D236" s="92"/>
      <c r="E236" s="92"/>
    </row>
    <row r="237" spans="1:5" x14ac:dyDescent="0.25">
      <c r="A237" s="141" t="s">
        <v>148</v>
      </c>
      <c r="B237" s="22" t="s">
        <v>103</v>
      </c>
      <c r="C237" s="23" t="s">
        <v>182</v>
      </c>
      <c r="D237" s="146" t="s">
        <v>263</v>
      </c>
      <c r="E237" s="94"/>
    </row>
    <row r="238" spans="1:5" ht="15.75" thickBot="1" x14ac:dyDescent="0.3">
      <c r="A238" s="142"/>
      <c r="B238" s="24" t="s">
        <v>101</v>
      </c>
      <c r="C238" s="41" t="s">
        <v>183</v>
      </c>
      <c r="D238" s="147" t="s">
        <v>299</v>
      </c>
      <c r="E238" s="148"/>
    </row>
    <row r="239" spans="1:5" x14ac:dyDescent="0.25">
      <c r="A239" s="142"/>
      <c r="B239" s="24" t="s">
        <v>245</v>
      </c>
      <c r="C239" s="25" t="s">
        <v>246</v>
      </c>
      <c r="D239" s="146" t="s">
        <v>263</v>
      </c>
      <c r="E239" s="94"/>
    </row>
    <row r="240" spans="1:5" x14ac:dyDescent="0.25">
      <c r="A240" s="142"/>
      <c r="B240" s="24" t="s">
        <v>147</v>
      </c>
      <c r="C240" s="42" t="s">
        <v>184</v>
      </c>
      <c r="D240" s="146" t="s">
        <v>263</v>
      </c>
      <c r="E240" s="94"/>
    </row>
    <row r="241" spans="1:5" x14ac:dyDescent="0.25">
      <c r="A241" s="142"/>
      <c r="B241" s="24" t="s">
        <v>251</v>
      </c>
      <c r="C241" s="42" t="s">
        <v>252</v>
      </c>
      <c r="D241" s="146" t="s">
        <v>263</v>
      </c>
      <c r="E241" s="94"/>
    </row>
    <row r="242" spans="1:5" x14ac:dyDescent="0.25">
      <c r="A242" s="142"/>
      <c r="B242" s="24" t="s">
        <v>250</v>
      </c>
      <c r="C242" s="42" t="s">
        <v>258</v>
      </c>
      <c r="D242" s="146" t="s">
        <v>263</v>
      </c>
      <c r="E242" s="94"/>
    </row>
    <row r="243" spans="1:5" x14ac:dyDescent="0.25">
      <c r="A243" s="142"/>
      <c r="B243" s="24" t="s">
        <v>185</v>
      </c>
      <c r="C243" s="42" t="s">
        <v>186</v>
      </c>
      <c r="D243" s="146" t="s">
        <v>263</v>
      </c>
      <c r="E243" s="94"/>
    </row>
    <row r="244" spans="1:5" x14ac:dyDescent="0.25">
      <c r="A244" s="142"/>
      <c r="B244" s="24" t="s">
        <v>187</v>
      </c>
      <c r="C244" s="42" t="s">
        <v>188</v>
      </c>
      <c r="D244" s="146" t="s">
        <v>263</v>
      </c>
      <c r="E244" s="94"/>
    </row>
    <row r="245" spans="1:5" x14ac:dyDescent="0.25">
      <c r="A245" s="142"/>
      <c r="B245" s="24" t="s">
        <v>189</v>
      </c>
      <c r="C245" s="42" t="s">
        <v>244</v>
      </c>
      <c r="D245" s="146" t="s">
        <v>263</v>
      </c>
      <c r="E245" s="94"/>
    </row>
    <row r="246" spans="1:5" ht="25.5" customHeight="1" x14ac:dyDescent="0.25">
      <c r="A246" s="142"/>
      <c r="B246" s="24" t="s">
        <v>190</v>
      </c>
      <c r="C246" s="43" t="s">
        <v>247</v>
      </c>
      <c r="D246" s="146" t="s">
        <v>263</v>
      </c>
      <c r="E246" s="94"/>
    </row>
    <row r="247" spans="1:5" ht="38.25" customHeight="1" x14ac:dyDescent="0.25">
      <c r="A247" s="142"/>
      <c r="B247" s="24" t="s">
        <v>114</v>
      </c>
      <c r="C247" s="43" t="s">
        <v>191</v>
      </c>
      <c r="D247" s="146" t="s">
        <v>263</v>
      </c>
      <c r="E247" s="94"/>
    </row>
    <row r="248" spans="1:5" x14ac:dyDescent="0.25">
      <c r="A248" s="142"/>
      <c r="B248" s="24" t="s">
        <v>248</v>
      </c>
      <c r="C248" s="43" t="s">
        <v>249</v>
      </c>
      <c r="D248" s="146" t="s">
        <v>263</v>
      </c>
      <c r="E248" s="94"/>
    </row>
    <row r="249" spans="1:5" ht="51" customHeight="1" x14ac:dyDescent="0.25">
      <c r="A249" s="142"/>
      <c r="B249" s="24" t="s">
        <v>254</v>
      </c>
      <c r="C249" s="43" t="s">
        <v>257</v>
      </c>
      <c r="D249" s="146" t="s">
        <v>263</v>
      </c>
      <c r="E249" s="94"/>
    </row>
    <row r="250" spans="1:5" ht="15.75" thickBot="1" x14ac:dyDescent="0.3">
      <c r="A250" s="142"/>
      <c r="B250" s="24" t="s">
        <v>255</v>
      </c>
      <c r="C250" s="43" t="s">
        <v>256</v>
      </c>
      <c r="D250" s="146" t="s">
        <v>263</v>
      </c>
      <c r="E250" s="94"/>
    </row>
    <row r="251" spans="1:5" ht="15.75" thickBot="1" x14ac:dyDescent="0.3">
      <c r="A251" s="74" t="s">
        <v>95</v>
      </c>
      <c r="B251" s="130" t="s">
        <v>96</v>
      </c>
      <c r="C251" s="133"/>
      <c r="D251" s="151" t="s">
        <v>263</v>
      </c>
      <c r="E251" s="135"/>
    </row>
    <row r="254" spans="1:5" x14ac:dyDescent="0.25">
      <c r="C254" s="1" t="s">
        <v>259</v>
      </c>
    </row>
  </sheetData>
  <mergeCells count="248">
    <mergeCell ref="D64:E64"/>
    <mergeCell ref="D65:E65"/>
    <mergeCell ref="D67:E67"/>
    <mergeCell ref="D68:E68"/>
    <mergeCell ref="D69:E69"/>
    <mergeCell ref="D70:E70"/>
    <mergeCell ref="D246:E246"/>
    <mergeCell ref="D247:E247"/>
    <mergeCell ref="D193:E193"/>
    <mergeCell ref="D196:E196"/>
    <mergeCell ref="D197:E197"/>
    <mergeCell ref="D198:E198"/>
    <mergeCell ref="D188:E188"/>
    <mergeCell ref="D189:E189"/>
    <mergeCell ref="D190:E190"/>
    <mergeCell ref="D191:E191"/>
    <mergeCell ref="D192:E192"/>
    <mergeCell ref="D174:E174"/>
    <mergeCell ref="D175:E175"/>
    <mergeCell ref="A178:E178"/>
    <mergeCell ref="B179:C179"/>
    <mergeCell ref="D73:E73"/>
    <mergeCell ref="D86:E86"/>
    <mergeCell ref="D225:E225"/>
    <mergeCell ref="A231:E231"/>
    <mergeCell ref="B232:C232"/>
    <mergeCell ref="B233:C233"/>
    <mergeCell ref="D219:E219"/>
    <mergeCell ref="D220:E220"/>
    <mergeCell ref="D221:E221"/>
    <mergeCell ref="D222:E222"/>
    <mergeCell ref="D223:E223"/>
    <mergeCell ref="D224:E224"/>
    <mergeCell ref="D226:E226"/>
    <mergeCell ref="D227:E227"/>
    <mergeCell ref="D228:E228"/>
    <mergeCell ref="D215:E215"/>
    <mergeCell ref="D216:E216"/>
    <mergeCell ref="D217:E217"/>
    <mergeCell ref="D218:E218"/>
    <mergeCell ref="B204:C204"/>
    <mergeCell ref="B205:C205"/>
    <mergeCell ref="D205:E205"/>
    <mergeCell ref="B229:C229"/>
    <mergeCell ref="D229:E229"/>
    <mergeCell ref="B251:C251"/>
    <mergeCell ref="D251:E251"/>
    <mergeCell ref="B234:C234"/>
    <mergeCell ref="B235:C235"/>
    <mergeCell ref="B236:C236"/>
    <mergeCell ref="D236:E236"/>
    <mergeCell ref="A237:A250"/>
    <mergeCell ref="D237:E237"/>
    <mergeCell ref="D238:E238"/>
    <mergeCell ref="D239:E239"/>
    <mergeCell ref="D240:E240"/>
    <mergeCell ref="D243:E243"/>
    <mergeCell ref="D250:E250"/>
    <mergeCell ref="D241:E241"/>
    <mergeCell ref="D242:E242"/>
    <mergeCell ref="D244:E244"/>
    <mergeCell ref="D245:E245"/>
    <mergeCell ref="D248:E248"/>
    <mergeCell ref="D249:E249"/>
    <mergeCell ref="A206:A214"/>
    <mergeCell ref="D206:E206"/>
    <mergeCell ref="D208:E208"/>
    <mergeCell ref="D209:E209"/>
    <mergeCell ref="D210:E210"/>
    <mergeCell ref="D211:E211"/>
    <mergeCell ref="D212:E212"/>
    <mergeCell ref="D207:E207"/>
    <mergeCell ref="A200:E200"/>
    <mergeCell ref="B201:C201"/>
    <mergeCell ref="B202:C202"/>
    <mergeCell ref="B203:C203"/>
    <mergeCell ref="D213:E213"/>
    <mergeCell ref="D214:E214"/>
    <mergeCell ref="A184:A197"/>
    <mergeCell ref="D194:E194"/>
    <mergeCell ref="D195:E195"/>
    <mergeCell ref="B198:C198"/>
    <mergeCell ref="B180:C180"/>
    <mergeCell ref="B181:C181"/>
    <mergeCell ref="B182:C182"/>
    <mergeCell ref="B183:C183"/>
    <mergeCell ref="D183:E183"/>
    <mergeCell ref="D184:E184"/>
    <mergeCell ref="D185:E185"/>
    <mergeCell ref="D186:E186"/>
    <mergeCell ref="D187:E187"/>
    <mergeCell ref="A169:A175"/>
    <mergeCell ref="B176:C176"/>
    <mergeCell ref="D176:E176"/>
    <mergeCell ref="D173:E173"/>
    <mergeCell ref="B161:C161"/>
    <mergeCell ref="D161:E161"/>
    <mergeCell ref="A163:E163"/>
    <mergeCell ref="B164:C164"/>
    <mergeCell ref="D155:E155"/>
    <mergeCell ref="D156:E156"/>
    <mergeCell ref="D157:E157"/>
    <mergeCell ref="D158:E158"/>
    <mergeCell ref="D159:E159"/>
    <mergeCell ref="D160:E160"/>
    <mergeCell ref="B165:C165"/>
    <mergeCell ref="B166:C166"/>
    <mergeCell ref="B167:C167"/>
    <mergeCell ref="B168:C168"/>
    <mergeCell ref="D168:E168"/>
    <mergeCell ref="D169:E169"/>
    <mergeCell ref="D170:E170"/>
    <mergeCell ref="D171:E171"/>
    <mergeCell ref="D172:E172"/>
    <mergeCell ref="B145:C145"/>
    <mergeCell ref="B146:C146"/>
    <mergeCell ref="B147:C147"/>
    <mergeCell ref="B148:C148"/>
    <mergeCell ref="B149:E149"/>
    <mergeCell ref="A150:A160"/>
    <mergeCell ref="D150:E150"/>
    <mergeCell ref="D151:E151"/>
    <mergeCell ref="D153:E153"/>
    <mergeCell ref="D154:E154"/>
    <mergeCell ref="D152:E152"/>
    <mergeCell ref="A144:E144"/>
    <mergeCell ref="B142:C142"/>
    <mergeCell ref="D142:E142"/>
    <mergeCell ref="B134:C134"/>
    <mergeCell ref="B135:C135"/>
    <mergeCell ref="D135:E135"/>
    <mergeCell ref="A136:A141"/>
    <mergeCell ref="D136:E136"/>
    <mergeCell ref="D137:E137"/>
    <mergeCell ref="D138:E138"/>
    <mergeCell ref="D139:E139"/>
    <mergeCell ref="D140:E140"/>
    <mergeCell ref="D141:E141"/>
    <mergeCell ref="B128:C128"/>
    <mergeCell ref="D128:E128"/>
    <mergeCell ref="A130:E130"/>
    <mergeCell ref="B131:C131"/>
    <mergeCell ref="B132:C132"/>
    <mergeCell ref="B133:C133"/>
    <mergeCell ref="B119:C119"/>
    <mergeCell ref="B120:C120"/>
    <mergeCell ref="B121:C121"/>
    <mergeCell ref="D121:E121"/>
    <mergeCell ref="A122:A127"/>
    <mergeCell ref="D122:E122"/>
    <mergeCell ref="D123:E123"/>
    <mergeCell ref="D124:E124"/>
    <mergeCell ref="D125:E125"/>
    <mergeCell ref="D127:E127"/>
    <mergeCell ref="D126:E126"/>
    <mergeCell ref="A116:E116"/>
    <mergeCell ref="B117:C117"/>
    <mergeCell ref="B118:C118"/>
    <mergeCell ref="D105:E105"/>
    <mergeCell ref="D106:E106"/>
    <mergeCell ref="D107:E107"/>
    <mergeCell ref="D108:E108"/>
    <mergeCell ref="D109:E109"/>
    <mergeCell ref="D110:E110"/>
    <mergeCell ref="D111:E111"/>
    <mergeCell ref="A105:A112"/>
    <mergeCell ref="B114:C114"/>
    <mergeCell ref="D114:E114"/>
    <mergeCell ref="D113:E113"/>
    <mergeCell ref="D66:E66"/>
    <mergeCell ref="D71:E71"/>
    <mergeCell ref="B72:C72"/>
    <mergeCell ref="D72:E72"/>
    <mergeCell ref="A99:E99"/>
    <mergeCell ref="A75:E75"/>
    <mergeCell ref="B76:C76"/>
    <mergeCell ref="B77:C77"/>
    <mergeCell ref="B78:C78"/>
    <mergeCell ref="B79:C79"/>
    <mergeCell ref="B80:E80"/>
    <mergeCell ref="B81:E81"/>
    <mergeCell ref="A82:A95"/>
    <mergeCell ref="D82:E82"/>
    <mergeCell ref="D83:E83"/>
    <mergeCell ref="D84:E84"/>
    <mergeCell ref="D85:E85"/>
    <mergeCell ref="B96:C96"/>
    <mergeCell ref="D96:E96"/>
    <mergeCell ref="B97:C97"/>
    <mergeCell ref="D97:E97"/>
    <mergeCell ref="D87:E87"/>
    <mergeCell ref="D88:E88"/>
    <mergeCell ref="B73:C73"/>
    <mergeCell ref="B58:E58"/>
    <mergeCell ref="D59:E59"/>
    <mergeCell ref="B60:B61"/>
    <mergeCell ref="D60:E61"/>
    <mergeCell ref="D63:E63"/>
    <mergeCell ref="A52:E52"/>
    <mergeCell ref="B53:C53"/>
    <mergeCell ref="B54:C54"/>
    <mergeCell ref="B55:C55"/>
    <mergeCell ref="B56:C56"/>
    <mergeCell ref="B57:E57"/>
    <mergeCell ref="D62:E62"/>
    <mergeCell ref="D45:E45"/>
    <mergeCell ref="D46:E46"/>
    <mergeCell ref="D47:E47"/>
    <mergeCell ref="D49:E49"/>
    <mergeCell ref="B50:C50"/>
    <mergeCell ref="D50:E50"/>
    <mergeCell ref="D35:E35"/>
    <mergeCell ref="D38:E38"/>
    <mergeCell ref="D39:E39"/>
    <mergeCell ref="D40:E40"/>
    <mergeCell ref="D41:E41"/>
    <mergeCell ref="D43:E43"/>
    <mergeCell ref="D36:E36"/>
    <mergeCell ref="D37:E37"/>
    <mergeCell ref="D42:E42"/>
    <mergeCell ref="D44:E44"/>
    <mergeCell ref="D48:E48"/>
    <mergeCell ref="B30:C30"/>
    <mergeCell ref="B31:C31"/>
    <mergeCell ref="D31:E31"/>
    <mergeCell ref="D32:E32"/>
    <mergeCell ref="D33:E33"/>
    <mergeCell ref="D34:E34"/>
    <mergeCell ref="A7:E7"/>
    <mergeCell ref="A8:E8"/>
    <mergeCell ref="A26:E26"/>
    <mergeCell ref="B27:C27"/>
    <mergeCell ref="B28:C28"/>
    <mergeCell ref="B29:C29"/>
    <mergeCell ref="B102:C102"/>
    <mergeCell ref="B103:C103"/>
    <mergeCell ref="B104:C104"/>
    <mergeCell ref="D104:E104"/>
    <mergeCell ref="D112:E112"/>
    <mergeCell ref="D89:E89"/>
    <mergeCell ref="D90:E90"/>
    <mergeCell ref="D91:E91"/>
    <mergeCell ref="D92:E92"/>
    <mergeCell ref="D93:E93"/>
    <mergeCell ref="D94:E94"/>
    <mergeCell ref="D95:E95"/>
    <mergeCell ref="B100:C100"/>
    <mergeCell ref="B101:C101"/>
  </mergeCells>
  <pageMargins left="0.7" right="0.7" top="0.78749999999999998" bottom="0.78749999999999998" header="0.51180555555555496" footer="0.51180555555555496"/>
  <pageSetup paperSize="9" scale="58" firstPageNumber="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Tech.spec.</vt:lpstr>
      <vt:lpstr>List4</vt:lpstr>
      <vt:lpstr>DruhVZ</vt:lpstr>
      <vt:lpstr>hodnoceni</vt:lpstr>
      <vt:lpstr>kvalifikace</vt:lpstr>
      <vt:lpstr>Tech.spec.!Oblast_tisku</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2022-01-07T10:53:59Z</dcterms:created>
  <dcterms:modified xsi:type="dcterms:W3CDTF">2024-02-27T07:24:22Z</dcterms:modified>
</cp:coreProperties>
</file>