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ZAKAZKY (dříve OPVVV)\2023\2023_0092_Dodání IT zařízení pro PF v DNS\K vyhlášení\"/>
    </mc:Choice>
  </mc:AlternateContent>
  <bookViews>
    <workbookView xWindow="0" yWindow="0" windowWidth="28800" windowHeight="12585"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5" i="1" l="1"/>
  <c r="E13" i="1" l="1"/>
  <c r="B73" i="1" l="1"/>
  <c r="B48" i="1"/>
  <c r="A72" i="1"/>
  <c r="A47" i="1"/>
  <c r="E11" i="1"/>
  <c r="E12" i="1"/>
  <c r="B22" i="1" l="1"/>
  <c r="E10" i="1"/>
  <c r="A21" i="1"/>
</calcChain>
</file>

<file path=xl/sharedStrings.xml><?xml version="1.0" encoding="utf-8"?>
<sst xmlns="http://schemas.openxmlformats.org/spreadsheetml/2006/main" count="156" uniqueCount="84">
  <si>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</si>
  <si>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</si>
  <si>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</si>
  <si>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</si>
  <si>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</si>
  <si>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</si>
  <si>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</si>
  <si>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</si>
  <si>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</si>
  <si>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</si>
  <si>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</si>
  <si>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</si>
  <si>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</si>
  <si>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</si>
  <si>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</si>
  <si>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</si>
  <si>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</si>
  <si>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Notebook</t>
  </si>
  <si>
    <t>Úhlopříčka displeje</t>
  </si>
  <si>
    <t>Rozlišení displeje</t>
  </si>
  <si>
    <t>Procesor:</t>
  </si>
  <si>
    <t>Paměť RAM</t>
  </si>
  <si>
    <t>Disk</t>
  </si>
  <si>
    <t>Grafický výstup</t>
  </si>
  <si>
    <t xml:space="preserve">USB porty: </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</si>
  <si>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</si>
  <si>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</si>
  <si>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Ostatní</t>
  </si>
  <si>
    <t>Hmotnost</t>
  </si>
  <si>
    <t>Záruka</t>
  </si>
  <si>
    <t>2 roky</t>
  </si>
  <si>
    <t>min. 1920 x 1080 (Full HD)</t>
  </si>
  <si>
    <t>min. 16GB</t>
  </si>
  <si>
    <t>Bezdrátová konektivita</t>
  </si>
  <si>
    <t>Klávesnice</t>
  </si>
  <si>
    <t>numerický blok, podsvícená klávesnice</t>
  </si>
  <si>
    <t xml:space="preserve">min. 3x, z toho min. 1x USB-C </t>
  </si>
  <si>
    <t>Síťová karta</t>
  </si>
  <si>
    <t>GLAN (buď RJ-45 v notebooku, nebo jako externí USB3 síťová karta)</t>
  </si>
  <si>
    <t>Baterie</t>
  </si>
  <si>
    <t>Klávesnice - numerický blok</t>
  </si>
  <si>
    <t>plnohodnotná, 4 sloupce</t>
  </si>
  <si>
    <t>SSD min. 480GB, PCIe NVMe</t>
  </si>
  <si>
    <t>Webkamera</t>
  </si>
  <si>
    <t>ano</t>
  </si>
  <si>
    <t>uveďte typ CPU a PassMark hodnotu</t>
  </si>
  <si>
    <t>uveďte název OS</t>
  </si>
  <si>
    <t>uveďte hmotnost</t>
  </si>
  <si>
    <t>Požadovaná dostatečná odpoveď. Není-li uvedno jinak stačí ano/ne.</t>
  </si>
  <si>
    <t>uveďte zda se jedná u interní konektor, či redukci</t>
  </si>
  <si>
    <t>CPU x86-64 kompatibilní, PassMark CPU Mark min. 15000 bodů dle www.cpubenchmark.net, celková průměrná hodnota bodů ze všech měření. Tuto hodnotu zadavatel doporučuje doložit printscreenem ze stránky www.cpubenchmark.net</t>
  </si>
  <si>
    <t>15,6"</t>
  </si>
  <si>
    <t>Notebook 15,6"</t>
  </si>
  <si>
    <t>HDMI</t>
  </si>
  <si>
    <t>WiFi 6, bluetooth 5</t>
  </si>
  <si>
    <t>Notebook 16"</t>
  </si>
  <si>
    <t>AIO - PC</t>
  </si>
  <si>
    <t>64bitový operační systém, aktuální verze nabízená výrobcem. Kompatibilní se stávajícím počítačovým prostředím univerzity. OS podporovaný výrobcem (formou aktualizací) min. do roku 2025. Licence nesmí být formou upgrade ze starší verze OS</t>
  </si>
  <si>
    <t>Maximálně 1,8 Kg</t>
  </si>
  <si>
    <t>16"</t>
  </si>
  <si>
    <t>Typ displeje</t>
  </si>
  <si>
    <t>IPS</t>
  </si>
  <si>
    <t>min. 2560 x 1600</t>
  </si>
  <si>
    <t>IPS nebo (W)VA</t>
  </si>
  <si>
    <t>uveďte typ displeje</t>
  </si>
  <si>
    <t>CPU x86-64 kompatibilní, PassMark CPU Mark min. 22000 bodů dle www.cpubenchmark.net, celková průměrná hodnota bodů ze všech měření. Tuto hodnotu zadavatel doporučuje doložit printscreenem ze stránky www.cpubenchmark.net</t>
  </si>
  <si>
    <t>podsvícená klávesnice</t>
  </si>
  <si>
    <t>Maximálně 2,1 Kg</t>
  </si>
  <si>
    <t>Grafická karta</t>
  </si>
  <si>
    <t>Dedikovaná; min 4GB RAM, min. 9000 bodů dle www.videocardbenchmark.net. Dodavatel uvede celkovou průměrnou hodnotu bodů ze všech měření. Tuto hodnotu zadavatel doporučuje doložit aktuálním printscreenem ze stránky www.videocardbenchmark.net</t>
  </si>
  <si>
    <t>uveďte typ GPU a PassMark hodnotu</t>
  </si>
  <si>
    <t>27"</t>
  </si>
  <si>
    <t>CPU x86-64 kompatibilní, PassMark CPU Mark min. 9000 bodů dle www.cpubenchmark.net, celková průměrná hodnota bodů ze všech měření. Tuto hodnotu zadavatel doporučuje doložit printscreenem ze stránky www.cpubenchmark.net</t>
  </si>
  <si>
    <t>min. 8GB</t>
  </si>
  <si>
    <t>Příslušentví</t>
  </si>
  <si>
    <t>Klávesnice a myš součástí balení nebo dodávky</t>
  </si>
  <si>
    <t>min. 4x</t>
  </si>
  <si>
    <t>GLAN RJ-45</t>
  </si>
  <si>
    <t>WiFi 6</t>
  </si>
  <si>
    <t>SSD min. 480GB</t>
  </si>
  <si>
    <t>min. 40Wh</t>
  </si>
  <si>
    <t>min. 70Wh</t>
  </si>
  <si>
    <t>uveďte Wh</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</si>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</sst>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5" formatCode="#,##0.00\ &quot;Kč&quot;"/>
  </numFmts>
  <fonts count="9"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b/>
      <sz val="10"/>
      <color rgb="FFFF0000"/>
      <name val="Arial"/>
      <family val="2"/>
      <charset val="238"/>
    </font>
    <font>
      <sz val="10"/>
      <name val="Arial"/>
      <family val="2"/>
      <charset val="238"/>
    </font>
    <font>
      <u/>
      <sz val="11"/>
      <color rgb="FF0563C1"/>
      <name val="Calibri"/>
      <family val="2"/>
      <charset val="238"/>
    </font>
  </fonts>
  <fills count="9">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s>
  <borders count="14">
    <border>
      <left/>
      <right/>
      <top/>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indexed="64"/>
      </left>
      <right style="medium">
        <color indexed="64"/>
      </right>
      <top style="thin">
        <color auto="1"/>
      </top>
      <bottom style="thin">
        <color auto="1"/>
      </bottom>
      <diagonal/>
    </border>
    <border>
      <left/>
      <right/>
      <top style="medium">
        <color auto="1"/>
      </top>
      <bottom style="medium">
        <color auto="1"/>
      </bottom>
      <diagonal/>
    </border>
    <border>
      <left style="medium">
        <color auto="1"/>
      </left>
      <right/>
      <top style="medium">
        <color auto="1"/>
      </top>
      <bottom/>
      <diagonal/>
    </border>
    <border>
      <left style="thin">
        <color auto="1"/>
      </left>
      <right style="thin">
        <color auto="1"/>
      </right>
      <top style="thin">
        <color auto="1"/>
      </top>
      <bottom/>
      <diagonal/>
    </border>
  </borders>
  <cellStyleXfs count="2">
    <xf numFmtId="0" fontId="0" fillId="0" borderId="0"/>
    <xf numFmtId="0" fontId="8" fillId="0" borderId="0" applyBorder="0" applyProtection="0"/>
  </cellStyleXfs>
  <cellXfs count="63">
    <xf numFmtId="0" fontId="0" fillId="0" borderId="0" xfId="0"/>
    <xf numFmtId="0" fontId="1" fillId="0" borderId="0" xfId="0" applyFont="1" applyBorder="1" applyAlignment="1">
      <alignment horizontal="left"/>
    </xf>
    <xf numFmtId="0" fontId="0" fillId="0" borderId="0" xfId="0" applyBorder="1"/>
    <xf numFmtId="0" fontId="1" fillId="4" borderId="3" xfId="0" applyFont="1" applyFill="1" applyBorder="1" applyAlignment="1">
      <alignment horizontal="left"/>
    </xf>
    <xf numFmtId="0" fontId="1" fillId="4" borderId="5" xfId="0" applyFont="1" applyFill="1" applyBorder="1" applyAlignment="1">
      <alignment vertical="top" wrapText="1"/>
    </xf>
    <xf numFmtId="0" fontId="3" fillId="5" borderId="6" xfId="0" applyFont="1" applyFill="1" applyBorder="1" applyAlignment="1">
      <alignment horizontal="center" vertical="top" wrapText="1"/>
    </xf>
    <xf numFmtId="0" fontId="1" fillId="4" borderId="3" xfId="0" applyFont="1" applyFill="1" applyBorder="1" applyAlignment="1">
      <alignment vertical="top" wrapText="1"/>
    </xf>
    <xf numFmtId="0" fontId="1" fillId="4" borderId="3" xfId="0" applyFont="1" applyFill="1" applyBorder="1" applyAlignment="1">
      <alignment horizontal="left" vertical="top" wrapText="1"/>
    </xf>
    <xf numFmtId="0" fontId="3" fillId="4" borderId="7" xfId="0" applyFont="1" applyFill="1" applyBorder="1" applyAlignment="1">
      <alignment vertical="top" wrapText="1"/>
    </xf>
    <xf numFmtId="0" fontId="4" fillId="4" borderId="7" xfId="0" applyFont="1" applyFill="1" applyBorder="1" applyAlignment="1">
      <alignment vertical="top" wrapText="1"/>
    </xf>
    <xf numFmtId="0" fontId="1" fillId="4" borderId="5" xfId="0" applyFont="1" applyFill="1" applyBorder="1" applyAlignment="1">
      <alignment horizontal="left" vertical="top" wrapText="1"/>
    </xf>
    <xf numFmtId="0" fontId="3" fillId="5" borderId="3" xfId="0" applyFont="1" applyFill="1" applyBorder="1" applyAlignment="1">
      <alignment horizontal="center" vertical="top" wrapText="1"/>
    </xf>
    <xf numFmtId="0" fontId="6" fillId="4" borderId="8" xfId="0" applyFont="1" applyFill="1" applyBorder="1" applyAlignment="1">
      <alignment vertical="top" wrapText="1"/>
    </xf>
    <xf numFmtId="0" fontId="3" fillId="4" borderId="5" xfId="0" applyFont="1" applyFill="1" applyBorder="1" applyAlignment="1">
      <alignment vertical="top" wrapText="1"/>
    </xf>
    <xf numFmtId="0" fontId="3" fillId="4" borderId="3" xfId="0" applyFont="1" applyFill="1" applyBorder="1" applyAlignment="1">
      <alignment vertical="top" wrapText="1"/>
    </xf>
    <xf numFmtId="0" fontId="3" fillId="4" borderId="0" xfId="0" applyFont="1" applyFill="1" applyBorder="1" applyAlignment="1">
      <alignment vertical="top" wrapText="1"/>
    </xf>
    <xf numFmtId="0" fontId="3" fillId="4" borderId="8" xfId="0" applyFont="1" applyFill="1" applyBorder="1" applyAlignment="1">
      <alignment vertical="top" wrapText="1"/>
    </xf>
    <xf numFmtId="0" fontId="7" fillId="4" borderId="7" xfId="0" applyFont="1" applyFill="1" applyBorder="1" applyAlignment="1">
      <alignment vertical="top" wrapText="1"/>
    </xf>
    <xf numFmtId="0" fontId="1" fillId="0" borderId="2" xfId="0" applyFont="1" applyBorder="1" applyAlignment="1">
      <alignment horizontal="center"/>
    </xf>
    <xf numFmtId="0" fontId="1" fillId="2" borderId="2" xfId="0" applyFont="1" applyFill="1" applyBorder="1" applyAlignment="1">
      <alignment horizontal="center" wrapText="1"/>
    </xf>
    <xf numFmtId="0" fontId="1" fillId="0" borderId="2" xfId="0" applyFont="1" applyBorder="1" applyAlignment="1">
      <alignment horizontal="left"/>
    </xf>
    <xf numFmtId="0" fontId="8" fillId="5" borderId="9" xfId="1" applyFill="1" applyBorder="1" applyAlignment="1" applyProtection="1">
      <alignment horizontal="center" vertical="top" wrapText="1"/>
    </xf>
    <xf numFmtId="0" fontId="3" fillId="5" borderId="9" xfId="0" applyFont="1" applyFill="1" applyBorder="1" applyAlignment="1">
      <alignment horizontal="center" vertical="top" wrapText="1"/>
    </xf>
    <xf numFmtId="0" fontId="0" fillId="6" borderId="10" xfId="0" applyFill="1" applyBorder="1"/>
    <xf numFmtId="0" fontId="3" fillId="5" borderId="11" xfId="0" applyFont="1" applyFill="1" applyBorder="1" applyAlignment="1">
      <alignment horizontal="center" vertical="top" wrapText="1"/>
    </xf>
    <xf numFmtId="0" fontId="8" fillId="5" borderId="11" xfId="1" applyFill="1" applyBorder="1" applyAlignment="1" applyProtection="1">
      <alignment horizontal="center" vertical="top" wrapText="1"/>
    </xf>
    <xf numFmtId="0" fontId="0" fillId="0" borderId="10" xfId="0" applyBorder="1"/>
    <xf numFmtId="0" fontId="0" fillId="0" borderId="4" xfId="0" applyBorder="1"/>
    <xf numFmtId="0" fontId="3" fillId="5" borderId="3" xfId="0" applyFont="1" applyFill="1" applyBorder="1" applyAlignment="1">
      <alignment horizontal="center" vertical="top" wrapText="1"/>
    </xf>
    <xf numFmtId="0" fontId="3" fillId="5" borderId="9" xfId="0" applyFont="1" applyFill="1" applyBorder="1" applyAlignment="1">
      <alignment horizontal="center" vertical="top" wrapText="1"/>
    </xf>
    <xf numFmtId="0" fontId="3" fillId="5" borderId="11" xfId="0" applyFont="1" applyFill="1" applyBorder="1" applyAlignment="1">
      <alignment horizontal="center" vertical="top" wrapText="1"/>
    </xf>
    <xf numFmtId="0" fontId="8" fillId="5" borderId="9" xfId="1" applyFill="1" applyBorder="1" applyAlignment="1" applyProtection="1">
      <alignment horizontal="center" vertical="top" wrapText="1"/>
    </xf>
    <xf numFmtId="0" fontId="8" fillId="5" borderId="11" xfId="1" applyFill="1" applyBorder="1" applyAlignment="1" applyProtection="1">
      <alignment horizontal="center" vertical="top" wrapText="1"/>
    </xf>
    <xf numFmtId="0" fontId="1" fillId="0" borderId="0" xfId="0" applyFont="1" applyBorder="1" applyAlignment="1">
      <alignment horizontal="center"/>
    </xf>
    <xf numFmtId="0" fontId="1" fillId="4" borderId="5" xfId="0" applyFont="1" applyFill="1" applyBorder="1" applyAlignment="1">
      <alignment horizontal="left" vertical="top" wrapText="1"/>
    </xf>
    <xf numFmtId="0" fontId="2" fillId="7" borderId="1" xfId="0" applyFont="1" applyFill="1" applyBorder="1" applyAlignment="1">
      <alignment wrapText="1"/>
    </xf>
    <xf numFmtId="0" fontId="1" fillId="0" borderId="0" xfId="0" applyFont="1" applyBorder="1" applyAlignment="1">
      <alignment horizontal="center"/>
    </xf>
    <xf numFmtId="0" fontId="3" fillId="5" borderId="9" xfId="0" applyFont="1" applyFill="1" applyBorder="1" applyAlignment="1">
      <alignment horizontal="center" vertical="top" wrapText="1"/>
    </xf>
    <xf numFmtId="0" fontId="3" fillId="5" borderId="11" xfId="0" applyFont="1" applyFill="1" applyBorder="1" applyAlignment="1">
      <alignment horizontal="center" vertical="top" wrapText="1"/>
    </xf>
    <xf numFmtId="0" fontId="7" fillId="4" borderId="3" xfId="0" applyFont="1" applyFill="1" applyBorder="1" applyAlignment="1">
      <alignment horizontal="left" vertical="top" wrapText="1"/>
    </xf>
    <xf numFmtId="0" fontId="3" fillId="5" borderId="3" xfId="0" applyFont="1" applyFill="1" applyBorder="1" applyAlignment="1">
      <alignment horizontal="center" vertical="top" wrapText="1"/>
    </xf>
    <xf numFmtId="0" fontId="8" fillId="5" borderId="9" xfId="1" applyFill="1" applyBorder="1" applyAlignment="1" applyProtection="1">
      <alignment horizontal="center" vertical="top" wrapText="1"/>
    </xf>
    <xf numFmtId="0" fontId="8" fillId="5" borderId="11" xfId="1" applyFill="1" applyBorder="1" applyAlignment="1" applyProtection="1">
      <alignment horizontal="center" vertical="top" wrapText="1"/>
    </xf>
    <xf numFmtId="0" fontId="8" fillId="5" borderId="3" xfId="1" applyFill="1" applyBorder="1" applyAlignment="1" applyProtection="1">
      <alignment horizontal="center" vertical="top" wrapText="1"/>
    </xf>
    <xf numFmtId="0" fontId="5" fillId="5" borderId="9" xfId="0" applyFont="1" applyFill="1" applyBorder="1" applyAlignment="1">
      <alignment horizontal="center" vertical="top" wrapText="1"/>
    </xf>
    <xf numFmtId="0" fontId="5" fillId="5" borderId="11" xfId="0" applyFont="1" applyFill="1" applyBorder="1" applyAlignment="1">
      <alignment horizontal="center" vertical="top" wrapText="1"/>
    </xf>
    <xf numFmtId="0" fontId="1" fillId="4" borderId="3" xfId="0" applyFont="1" applyFill="1" applyBorder="1" applyAlignment="1">
      <alignment horizontal="center" vertical="top" wrapText="1"/>
    </xf>
    <xf numFmtId="0" fontId="5" fillId="5" borderId="3" xfId="0" applyFont="1" applyFill="1" applyBorder="1" applyAlignment="1">
      <alignment horizontal="center" vertical="top" wrapText="1"/>
    </xf>
    <xf numFmtId="0" fontId="1" fillId="4" borderId="5" xfId="0" applyFont="1" applyFill="1" applyBorder="1" applyAlignment="1">
      <alignment horizontal="left" vertical="top" wrapText="1"/>
    </xf>
    <xf numFmtId="0" fontId="1" fillId="4" borderId="12" xfId="0" applyFont="1" applyFill="1" applyBorder="1" applyAlignment="1">
      <alignment horizontal="left" vertical="top" wrapText="1"/>
    </xf>
    <xf numFmtId="0" fontId="1" fillId="3" borderId="1" xfId="0" applyFont="1" applyFill="1" applyBorder="1" applyAlignment="1">
      <alignment horizontal="center"/>
    </xf>
    <xf numFmtId="0" fontId="1" fillId="4" borderId="4" xfId="0" applyFont="1" applyFill="1" applyBorder="1" applyAlignment="1">
      <alignment horizontal="left"/>
    </xf>
    <xf numFmtId="0" fontId="1" fillId="4" borderId="6" xfId="0" applyFont="1" applyFill="1" applyBorder="1" applyAlignment="1">
      <alignment horizontal="left" vertical="top" wrapText="1"/>
    </xf>
    <xf numFmtId="0" fontId="1" fillId="0" borderId="0" xfId="0" applyFont="1" applyBorder="1" applyAlignment="1">
      <alignment horizontal="center"/>
    </xf>
    <xf numFmtId="0" fontId="2" fillId="0" borderId="0" xfId="0" applyFont="1" applyBorder="1" applyAlignment="1">
      <alignment horizontal="center"/>
    </xf>
    <xf numFmtId="165" fontId="2" fillId="0" borderId="2" xfId="0" applyNumberFormat="1" applyFont="1" applyBorder="1" applyAlignment="1">
      <alignment horizontal="center" wrapText="1"/>
    </xf>
    <xf numFmtId="165" fontId="1" fillId="0" borderId="2" xfId="0" applyNumberFormat="1" applyFont="1" applyBorder="1" applyAlignment="1">
      <alignment horizontal="center"/>
    </xf>
    <xf numFmtId="165" fontId="1" fillId="0" borderId="13" xfId="0" applyNumberFormat="1" applyFont="1" applyBorder="1" applyAlignment="1">
      <alignment horizontal="center"/>
    </xf>
    <xf numFmtId="165" fontId="2" fillId="7" borderId="3" xfId="0" applyNumberFormat="1" applyFont="1" applyFill="1" applyBorder="1" applyAlignment="1">
      <alignment horizontal="center"/>
    </xf>
    <xf numFmtId="0" fontId="0" fillId="7" borderId="2" xfId="0" applyFill="1" applyBorder="1" applyAlignment="1">
      <alignment wrapText="1"/>
    </xf>
    <xf numFmtId="8" fontId="2" fillId="7" borderId="2" xfId="0" applyNumberFormat="1" applyFont="1" applyFill="1" applyBorder="1" applyAlignment="1">
      <alignment wrapText="1"/>
    </xf>
    <xf numFmtId="0" fontId="0" fillId="8" borderId="2" xfId="0" applyFill="1" applyBorder="1" applyAlignment="1">
      <alignment wrapText="1"/>
    </xf>
    <xf numFmtId="165" fontId="0" fillId="8" borderId="2" xfId="0" applyNumberFormat="1" applyFill="1" applyBorder="1" applyAlignment="1">
      <alignment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1050480</xdr:colOff>
      <xdr:row>6</xdr:row>
      <xdr:rowOff>131400</xdr:rowOff>
    </xdr:to>
    <xdr:pic>
      <xdr:nvPicPr>
        <xdr:cNvPr id="2" name="Obrázek 2"/>
        <xdr:cNvPicPr/>
      </xdr:nvPicPr>
      <xdr:blipFill>
        <a:blip xmlns:r="http://schemas.openxmlformats.org/officeDocument/2006/relationships" r:embed="rId1"/>
        <a:stretch/>
      </xdr:blipFill>
      <xdr:spPr>
        <a:xfrm>
          <a:off x="8664480" y="38880"/>
          <a:ext cx="1597680" cy="123552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F88"/>
  <sheetViews>
    <sheetView tabSelected="1" zoomScale="90" zoomScaleNormal="90" workbookViewId="0">
      <selection activeCell="G18" sqref="G18"/>
    </sheetView>
  </sheetViews>
  <sheetFormatPr defaultColWidth="8.7109375" defaultRowHeight="15" x14ac:dyDescent="0.25"/>
  <cols>
    <col min="1" max="1" width="29.140625" customWidth="1"/>
    <col min="2" max="2" width="42.7109375" customWidth="1"/>
    <col min="3" max="3" width="30.28515625" customWidth="1"/>
    <col min="4" max="4" width="28.42578125" customWidth="1"/>
    <col min="5" max="5" width="17" customWidth="1"/>
    <col min="6" max="6" width="44.7109375" customWidth="1"/>
  </cols>
  <sheetData>
    <row r="7" spans="1:5" x14ac:dyDescent="0.25">
      <c r="A7" s="53" t="s">
        <v>0</v>
      </c>
      <c r="B7" s="53"/>
      <c r="C7" s="53"/>
      <c r="D7" s="53"/>
      <c r="E7" s="53"/>
    </row>
    <row r="8" spans="1:5" x14ac:dyDescent="0.25">
      <c r="A8" s="54"/>
      <c r="B8" s="54"/>
      <c r="C8" s="54"/>
      <c r="D8" s="54"/>
      <c r="E8" s="54"/>
    </row>
    <row r="9" spans="1:5" ht="26.25" x14ac:dyDescent="0.25">
      <c r="A9" s="18" t="s">
        <v>1</v>
      </c>
      <c r="B9" s="18" t="s">
        <v>2</v>
      </c>
      <c r="C9" s="18" t="s">
        <v>3</v>
      </c>
      <c r="D9" s="18" t="s">
        <v>4</v>
      </c>
      <c r="E9" s="19" t="s">
        <v>5</v>
      </c>
    </row>
    <row r="10" spans="1:5" x14ac:dyDescent="0.25">
      <c r="A10" s="18">
        <v>1</v>
      </c>
      <c r="B10" s="20" t="s">
        <v>52</v>
      </c>
      <c r="C10" s="18">
        <v>2</v>
      </c>
      <c r="D10" s="55">
        <v>23700</v>
      </c>
      <c r="E10" s="56">
        <f>C10*D10</f>
        <v>47400</v>
      </c>
    </row>
    <row r="11" spans="1:5" x14ac:dyDescent="0.25">
      <c r="A11" s="18">
        <v>2</v>
      </c>
      <c r="B11" s="20" t="s">
        <v>55</v>
      </c>
      <c r="C11" s="18">
        <v>1</v>
      </c>
      <c r="D11" s="55">
        <v>25000</v>
      </c>
      <c r="E11" s="56">
        <f t="shared" ref="E11:E12" si="0">C11*D11</f>
        <v>25000</v>
      </c>
    </row>
    <row r="12" spans="1:5" ht="15.75" thickBot="1" x14ac:dyDescent="0.3">
      <c r="A12" s="18">
        <v>3</v>
      </c>
      <c r="B12" s="20" t="s">
        <v>56</v>
      </c>
      <c r="C12" s="18">
        <v>1</v>
      </c>
      <c r="D12" s="55">
        <v>15800</v>
      </c>
      <c r="E12" s="57">
        <f t="shared" si="0"/>
        <v>15800</v>
      </c>
    </row>
    <row r="13" spans="1:5" ht="15.75" thickBot="1" x14ac:dyDescent="0.3">
      <c r="A13" s="33"/>
      <c r="B13" s="1"/>
      <c r="C13" s="33"/>
      <c r="D13" s="2"/>
      <c r="E13" s="58">
        <f>E10+E11+E12</f>
        <v>88200</v>
      </c>
    </row>
    <row r="14" spans="1:5" x14ac:dyDescent="0.25">
      <c r="A14" s="36"/>
      <c r="B14" s="1"/>
      <c r="C14" s="36"/>
      <c r="D14" s="2"/>
      <c r="E14" s="2"/>
    </row>
    <row r="15" spans="1:5" ht="30" x14ac:dyDescent="0.25">
      <c r="A15" s="36"/>
      <c r="B15" s="1"/>
      <c r="C15" s="36"/>
      <c r="D15" s="59" t="s">
        <v>83</v>
      </c>
      <c r="E15" s="60">
        <f>E13</f>
        <v>88200</v>
      </c>
    </row>
    <row r="16" spans="1:5" ht="30" x14ac:dyDescent="0.25">
      <c r="A16" s="36"/>
      <c r="B16" s="1"/>
      <c r="C16" s="36"/>
      <c r="D16" s="61" t="s">
        <v>9</v>
      </c>
      <c r="E16" s="62"/>
    </row>
    <row r="19" spans="1:6" ht="15.75" thickBot="1" x14ac:dyDescent="0.3">
      <c r="A19" s="50" t="s">
        <v>6</v>
      </c>
      <c r="B19" s="50"/>
      <c r="C19" s="50"/>
      <c r="D19" s="50"/>
      <c r="E19" s="50"/>
    </row>
    <row r="20" spans="1:6" ht="26.25" thickBot="1" x14ac:dyDescent="0.3">
      <c r="A20" s="3">
        <v>1</v>
      </c>
      <c r="B20" s="51" t="s">
        <v>7</v>
      </c>
      <c r="C20" s="51"/>
      <c r="D20" s="4" t="s">
        <v>8</v>
      </c>
      <c r="E20" s="5"/>
    </row>
    <row r="21" spans="1:6" ht="25.5" x14ac:dyDescent="0.25">
      <c r="A21" s="6" t="str">
        <f>B10</f>
        <v>Notebook 15,6"</v>
      </c>
      <c r="B21" s="52"/>
      <c r="C21" s="52"/>
      <c r="D21" s="7" t="s">
        <v>9</v>
      </c>
      <c r="E21" s="5"/>
    </row>
    <row r="22" spans="1:6" x14ac:dyDescent="0.25">
      <c r="A22" s="8" t="s">
        <v>10</v>
      </c>
      <c r="B22" s="46">
        <f>C10</f>
        <v>2</v>
      </c>
      <c r="C22" s="46"/>
      <c r="D22" s="7" t="s">
        <v>11</v>
      </c>
      <c r="E22" s="5"/>
    </row>
    <row r="23" spans="1:6" ht="26.25" thickBot="1" x14ac:dyDescent="0.3">
      <c r="A23" s="9" t="s">
        <v>12</v>
      </c>
      <c r="B23" s="47"/>
      <c r="C23" s="47"/>
      <c r="D23" s="10" t="s">
        <v>13</v>
      </c>
      <c r="E23" s="11"/>
    </row>
    <row r="24" spans="1:6" ht="30.75" thickBot="1" x14ac:dyDescent="0.3">
      <c r="A24" s="12" t="s">
        <v>14</v>
      </c>
      <c r="B24" s="47"/>
      <c r="C24" s="47"/>
      <c r="D24" s="48"/>
      <c r="E24" s="49"/>
      <c r="F24" s="35" t="s">
        <v>48</v>
      </c>
    </row>
    <row r="25" spans="1:6" ht="15.75" thickBot="1" x14ac:dyDescent="0.3">
      <c r="A25" s="13" t="s">
        <v>15</v>
      </c>
      <c r="B25" s="14" t="s">
        <v>16</v>
      </c>
      <c r="C25" s="14" t="s">
        <v>17</v>
      </c>
      <c r="D25" s="47"/>
      <c r="E25" s="44"/>
      <c r="F25" s="26"/>
    </row>
    <row r="26" spans="1:6" ht="15.75" thickBot="1" x14ac:dyDescent="0.3">
      <c r="A26" s="15"/>
      <c r="B26" s="14" t="s">
        <v>18</v>
      </c>
      <c r="C26" s="14" t="s">
        <v>51</v>
      </c>
      <c r="D26" s="37"/>
      <c r="E26" s="38"/>
      <c r="F26" s="26"/>
    </row>
    <row r="27" spans="1:6" ht="15.75" thickBot="1" x14ac:dyDescent="0.3">
      <c r="A27" s="15"/>
      <c r="B27" s="8" t="s">
        <v>60</v>
      </c>
      <c r="C27" s="8" t="s">
        <v>61</v>
      </c>
      <c r="D27" s="29"/>
      <c r="E27" s="30"/>
      <c r="F27" s="26"/>
    </row>
    <row r="28" spans="1:6" ht="15.75" thickBot="1" x14ac:dyDescent="0.3">
      <c r="A28" s="16"/>
      <c r="B28" s="8" t="s">
        <v>19</v>
      </c>
      <c r="C28" s="8" t="s">
        <v>31</v>
      </c>
      <c r="D28" s="44"/>
      <c r="E28" s="45"/>
      <c r="F28" s="26"/>
    </row>
    <row r="29" spans="1:6" ht="122.25" customHeight="1" thickBot="1" x14ac:dyDescent="0.3">
      <c r="A29" s="16"/>
      <c r="B29" s="8" t="s">
        <v>20</v>
      </c>
      <c r="C29" s="17" t="s">
        <v>50</v>
      </c>
      <c r="D29" s="37"/>
      <c r="E29" s="38"/>
      <c r="F29" s="23" t="s">
        <v>45</v>
      </c>
    </row>
    <row r="30" spans="1:6" ht="15.75" thickBot="1" x14ac:dyDescent="0.3">
      <c r="A30" s="16"/>
      <c r="B30" s="8" t="s">
        <v>21</v>
      </c>
      <c r="C30" s="8" t="s">
        <v>32</v>
      </c>
      <c r="D30" s="43"/>
      <c r="E30" s="41"/>
      <c r="F30" s="26"/>
    </row>
    <row r="31" spans="1:6" ht="15.75" thickBot="1" x14ac:dyDescent="0.3">
      <c r="A31" s="16"/>
      <c r="B31" s="8" t="s">
        <v>22</v>
      </c>
      <c r="C31" s="8" t="s">
        <v>42</v>
      </c>
      <c r="D31" s="41"/>
      <c r="E31" s="42"/>
      <c r="F31" s="26"/>
    </row>
    <row r="32" spans="1:6" ht="15.75" thickBot="1" x14ac:dyDescent="0.3">
      <c r="A32" s="16"/>
      <c r="B32" s="8" t="s">
        <v>23</v>
      </c>
      <c r="C32" s="8" t="s">
        <v>53</v>
      </c>
      <c r="D32" s="41"/>
      <c r="E32" s="42"/>
      <c r="F32" s="26"/>
    </row>
    <row r="33" spans="1:6" ht="15.75" thickBot="1" x14ac:dyDescent="0.3">
      <c r="A33" s="16"/>
      <c r="B33" s="8" t="s">
        <v>33</v>
      </c>
      <c r="C33" s="8" t="s">
        <v>54</v>
      </c>
      <c r="D33" s="43"/>
      <c r="E33" s="41"/>
      <c r="F33" s="26"/>
    </row>
    <row r="34" spans="1:6" ht="39" thickBot="1" x14ac:dyDescent="0.3">
      <c r="A34" s="15"/>
      <c r="B34" s="8" t="s">
        <v>37</v>
      </c>
      <c r="C34" s="8" t="s">
        <v>38</v>
      </c>
      <c r="D34" s="21"/>
      <c r="E34" s="25"/>
      <c r="F34" s="23" t="s">
        <v>49</v>
      </c>
    </row>
    <row r="35" spans="1:6" ht="15.75" thickBot="1" x14ac:dyDescent="0.3">
      <c r="A35" s="15"/>
      <c r="B35" s="14" t="s">
        <v>24</v>
      </c>
      <c r="C35" s="8" t="s">
        <v>36</v>
      </c>
      <c r="D35" s="37"/>
      <c r="E35" s="38"/>
      <c r="F35" s="26"/>
    </row>
    <row r="36" spans="1:6" ht="15.75" thickBot="1" x14ac:dyDescent="0.3">
      <c r="A36" s="15"/>
      <c r="B36" s="8" t="s">
        <v>43</v>
      </c>
      <c r="C36" s="8" t="s">
        <v>44</v>
      </c>
      <c r="D36" s="22"/>
      <c r="E36" s="24"/>
      <c r="F36" s="26"/>
    </row>
    <row r="37" spans="1:6" ht="102.75" thickBot="1" x14ac:dyDescent="0.3">
      <c r="A37" s="15"/>
      <c r="B37" s="8" t="s">
        <v>25</v>
      </c>
      <c r="C37" s="17" t="s">
        <v>57</v>
      </c>
      <c r="D37" s="37"/>
      <c r="E37" s="38"/>
      <c r="F37" s="23" t="s">
        <v>46</v>
      </c>
    </row>
    <row r="38" spans="1:6" ht="15.75" thickBot="1" x14ac:dyDescent="0.3">
      <c r="A38" s="15"/>
      <c r="B38" s="8" t="s">
        <v>39</v>
      </c>
      <c r="C38" s="17" t="s">
        <v>80</v>
      </c>
      <c r="D38" s="37"/>
      <c r="E38" s="38"/>
      <c r="F38" s="23" t="s">
        <v>82</v>
      </c>
    </row>
    <row r="39" spans="1:6" ht="26.25" thickBot="1" x14ac:dyDescent="0.3">
      <c r="A39" s="15"/>
      <c r="B39" s="8" t="s">
        <v>34</v>
      </c>
      <c r="C39" s="17" t="s">
        <v>35</v>
      </c>
      <c r="D39" s="37"/>
      <c r="E39" s="38"/>
      <c r="F39" s="26"/>
    </row>
    <row r="40" spans="1:6" ht="15.75" thickBot="1" x14ac:dyDescent="0.3">
      <c r="A40" s="15"/>
      <c r="B40" s="8" t="s">
        <v>40</v>
      </c>
      <c r="C40" s="17" t="s">
        <v>41</v>
      </c>
      <c r="D40" s="22"/>
      <c r="E40" s="24"/>
      <c r="F40" s="26"/>
    </row>
    <row r="41" spans="1:6" ht="15.75" thickBot="1" x14ac:dyDescent="0.3">
      <c r="A41" s="14" t="s">
        <v>27</v>
      </c>
      <c r="B41" s="8" t="s">
        <v>28</v>
      </c>
      <c r="C41" s="17" t="s">
        <v>58</v>
      </c>
      <c r="D41" s="37"/>
      <c r="E41" s="38"/>
      <c r="F41" s="23" t="s">
        <v>47</v>
      </c>
    </row>
    <row r="42" spans="1:6" ht="13.9" customHeight="1" thickBot="1" x14ac:dyDescent="0.3">
      <c r="A42" s="14" t="s">
        <v>29</v>
      </c>
      <c r="B42" s="39" t="s">
        <v>30</v>
      </c>
      <c r="C42" s="39"/>
      <c r="D42" s="40"/>
      <c r="E42" s="37"/>
      <c r="F42" s="27"/>
    </row>
    <row r="44" spans="1:6" ht="15.75" thickBot="1" x14ac:dyDescent="0.3"/>
    <row r="45" spans="1:6" ht="15.75" thickBot="1" x14ac:dyDescent="0.3">
      <c r="A45" s="50" t="s">
        <v>6</v>
      </c>
      <c r="B45" s="50"/>
      <c r="C45" s="50"/>
      <c r="D45" s="50"/>
      <c r="E45" s="50"/>
    </row>
    <row r="46" spans="1:6" ht="26.25" thickBot="1" x14ac:dyDescent="0.3">
      <c r="A46" s="3">
        <v>2</v>
      </c>
      <c r="B46" s="51" t="s">
        <v>7</v>
      </c>
      <c r="C46" s="51"/>
      <c r="D46" s="4" t="s">
        <v>8</v>
      </c>
      <c r="E46" s="5"/>
    </row>
    <row r="47" spans="1:6" ht="26.25" thickBot="1" x14ac:dyDescent="0.3">
      <c r="A47" s="6" t="str">
        <f>B11</f>
        <v>Notebook 16"</v>
      </c>
      <c r="B47" s="52"/>
      <c r="C47" s="52"/>
      <c r="D47" s="7" t="s">
        <v>9</v>
      </c>
      <c r="E47" s="5"/>
    </row>
    <row r="48" spans="1:6" ht="15.75" thickBot="1" x14ac:dyDescent="0.3">
      <c r="A48" s="8" t="s">
        <v>10</v>
      </c>
      <c r="B48" s="46">
        <f>C11</f>
        <v>1</v>
      </c>
      <c r="C48" s="46"/>
      <c r="D48" s="7" t="s">
        <v>11</v>
      </c>
      <c r="E48" s="5"/>
    </row>
    <row r="49" spans="1:6" ht="26.25" thickBot="1" x14ac:dyDescent="0.3">
      <c r="A49" s="9" t="s">
        <v>12</v>
      </c>
      <c r="B49" s="47"/>
      <c r="C49" s="47"/>
      <c r="D49" s="34" t="s">
        <v>13</v>
      </c>
      <c r="E49" s="28"/>
    </row>
    <row r="50" spans="1:6" ht="30.75" thickBot="1" x14ac:dyDescent="0.3">
      <c r="A50" s="12" t="s">
        <v>14</v>
      </c>
      <c r="B50" s="47"/>
      <c r="C50" s="47"/>
      <c r="D50" s="48"/>
      <c r="E50" s="49"/>
      <c r="F50" s="35" t="s">
        <v>48</v>
      </c>
    </row>
    <row r="51" spans="1:6" ht="15.75" thickBot="1" x14ac:dyDescent="0.3">
      <c r="A51" s="13" t="s">
        <v>15</v>
      </c>
      <c r="B51" s="14" t="s">
        <v>16</v>
      </c>
      <c r="C51" s="14" t="s">
        <v>17</v>
      </c>
      <c r="D51" s="47"/>
      <c r="E51" s="44"/>
      <c r="F51" s="26"/>
    </row>
    <row r="52" spans="1:6" ht="15.75" thickBot="1" x14ac:dyDescent="0.3">
      <c r="A52" s="15"/>
      <c r="B52" s="14" t="s">
        <v>18</v>
      </c>
      <c r="C52" s="14" t="s">
        <v>59</v>
      </c>
      <c r="D52" s="37"/>
      <c r="E52" s="38"/>
      <c r="F52" s="26"/>
    </row>
    <row r="53" spans="1:6" ht="15.75" thickBot="1" x14ac:dyDescent="0.3">
      <c r="A53" s="15"/>
      <c r="B53" s="8" t="s">
        <v>60</v>
      </c>
      <c r="C53" s="8" t="s">
        <v>63</v>
      </c>
      <c r="D53" s="29"/>
      <c r="E53" s="30"/>
      <c r="F53" s="23" t="s">
        <v>64</v>
      </c>
    </row>
    <row r="54" spans="1:6" ht="15.75" thickBot="1" x14ac:dyDescent="0.3">
      <c r="A54" s="16"/>
      <c r="B54" s="8" t="s">
        <v>19</v>
      </c>
      <c r="C54" s="8" t="s">
        <v>62</v>
      </c>
      <c r="D54" s="44"/>
      <c r="E54" s="45"/>
      <c r="F54" s="26"/>
    </row>
    <row r="55" spans="1:6" ht="102.75" thickBot="1" x14ac:dyDescent="0.3">
      <c r="A55" s="16"/>
      <c r="B55" s="8" t="s">
        <v>20</v>
      </c>
      <c r="C55" s="17" t="s">
        <v>65</v>
      </c>
      <c r="D55" s="37"/>
      <c r="E55" s="38"/>
      <c r="F55" s="23" t="s">
        <v>45</v>
      </c>
    </row>
    <row r="56" spans="1:6" ht="15.75" thickBot="1" x14ac:dyDescent="0.3">
      <c r="A56" s="16"/>
      <c r="B56" s="8" t="s">
        <v>21</v>
      </c>
      <c r="C56" s="8" t="s">
        <v>32</v>
      </c>
      <c r="D56" s="43"/>
      <c r="E56" s="41"/>
      <c r="F56" s="26"/>
    </row>
    <row r="57" spans="1:6" ht="115.5" thickBot="1" x14ac:dyDescent="0.3">
      <c r="A57" s="16"/>
      <c r="B57" s="8" t="s">
        <v>68</v>
      </c>
      <c r="C57" s="8" t="s">
        <v>69</v>
      </c>
      <c r="D57" s="31"/>
      <c r="E57" s="32"/>
      <c r="F57" s="23" t="s">
        <v>70</v>
      </c>
    </row>
    <row r="58" spans="1:6" ht="15.75" thickBot="1" x14ac:dyDescent="0.3">
      <c r="A58" s="16"/>
      <c r="B58" s="8" t="s">
        <v>22</v>
      </c>
      <c r="C58" s="8" t="s">
        <v>42</v>
      </c>
      <c r="D58" s="41"/>
      <c r="E58" s="42"/>
      <c r="F58" s="26"/>
    </row>
    <row r="59" spans="1:6" ht="15.75" thickBot="1" x14ac:dyDescent="0.3">
      <c r="A59" s="16"/>
      <c r="B59" s="8" t="s">
        <v>23</v>
      </c>
      <c r="C59" s="8" t="s">
        <v>53</v>
      </c>
      <c r="D59" s="41"/>
      <c r="E59" s="42"/>
      <c r="F59" s="26"/>
    </row>
    <row r="60" spans="1:6" ht="15.75" thickBot="1" x14ac:dyDescent="0.3">
      <c r="A60" s="16"/>
      <c r="B60" s="8" t="s">
        <v>33</v>
      </c>
      <c r="C60" s="8" t="s">
        <v>54</v>
      </c>
      <c r="D60" s="43"/>
      <c r="E60" s="41"/>
      <c r="F60" s="26"/>
    </row>
    <row r="61" spans="1:6" ht="15.75" thickBot="1" x14ac:dyDescent="0.3">
      <c r="A61" s="15"/>
      <c r="B61" s="14" t="s">
        <v>24</v>
      </c>
      <c r="C61" s="8" t="s">
        <v>36</v>
      </c>
      <c r="D61" s="37"/>
      <c r="E61" s="38"/>
      <c r="F61" s="26"/>
    </row>
    <row r="62" spans="1:6" ht="15.75" thickBot="1" x14ac:dyDescent="0.3">
      <c r="A62" s="15"/>
      <c r="B62" s="8" t="s">
        <v>43</v>
      </c>
      <c r="C62" s="8" t="s">
        <v>44</v>
      </c>
      <c r="D62" s="29"/>
      <c r="E62" s="30"/>
      <c r="F62" s="26"/>
    </row>
    <row r="63" spans="1:6" ht="102.75" thickBot="1" x14ac:dyDescent="0.3">
      <c r="A63" s="15"/>
      <c r="B63" s="8" t="s">
        <v>25</v>
      </c>
      <c r="C63" s="17" t="s">
        <v>26</v>
      </c>
      <c r="D63" s="37"/>
      <c r="E63" s="38"/>
      <c r="F63" s="23" t="s">
        <v>46</v>
      </c>
    </row>
    <row r="64" spans="1:6" ht="15.75" thickBot="1" x14ac:dyDescent="0.3">
      <c r="A64" s="15"/>
      <c r="B64" s="8" t="s">
        <v>39</v>
      </c>
      <c r="C64" s="17" t="s">
        <v>81</v>
      </c>
      <c r="D64" s="37"/>
      <c r="E64" s="38"/>
      <c r="F64" s="23" t="s">
        <v>82</v>
      </c>
    </row>
    <row r="65" spans="1:6" ht="15.75" thickBot="1" x14ac:dyDescent="0.3">
      <c r="A65" s="15"/>
      <c r="B65" s="8" t="s">
        <v>34</v>
      </c>
      <c r="C65" s="17" t="s">
        <v>66</v>
      </c>
      <c r="D65" s="37"/>
      <c r="E65" s="38"/>
      <c r="F65" s="26"/>
    </row>
    <row r="66" spans="1:6" ht="15.75" thickBot="1" x14ac:dyDescent="0.3">
      <c r="A66" s="14" t="s">
        <v>27</v>
      </c>
      <c r="B66" s="8" t="s">
        <v>28</v>
      </c>
      <c r="C66" s="17" t="s">
        <v>67</v>
      </c>
      <c r="D66" s="37"/>
      <c r="E66" s="38"/>
      <c r="F66" s="23" t="s">
        <v>47</v>
      </c>
    </row>
    <row r="67" spans="1:6" ht="15.75" thickBot="1" x14ac:dyDescent="0.3">
      <c r="A67" s="14" t="s">
        <v>29</v>
      </c>
      <c r="B67" s="39" t="s">
        <v>30</v>
      </c>
      <c r="C67" s="39"/>
      <c r="D67" s="40"/>
      <c r="E67" s="37"/>
      <c r="F67" s="27"/>
    </row>
    <row r="69" spans="1:6" ht="15.75" thickBot="1" x14ac:dyDescent="0.3"/>
    <row r="70" spans="1:6" ht="15.75" thickBot="1" x14ac:dyDescent="0.3">
      <c r="A70" s="50" t="s">
        <v>6</v>
      </c>
      <c r="B70" s="50"/>
      <c r="C70" s="50"/>
      <c r="D70" s="50"/>
      <c r="E70" s="50"/>
    </row>
    <row r="71" spans="1:6" ht="26.25" thickBot="1" x14ac:dyDescent="0.3">
      <c r="A71" s="3">
        <v>3</v>
      </c>
      <c r="B71" s="51" t="s">
        <v>7</v>
      </c>
      <c r="C71" s="51"/>
      <c r="D71" s="4" t="s">
        <v>8</v>
      </c>
      <c r="E71" s="5"/>
    </row>
    <row r="72" spans="1:6" ht="26.25" thickBot="1" x14ac:dyDescent="0.3">
      <c r="A72" s="6" t="str">
        <f>B12</f>
        <v>AIO - PC</v>
      </c>
      <c r="B72" s="52"/>
      <c r="C72" s="52"/>
      <c r="D72" s="7" t="s">
        <v>9</v>
      </c>
      <c r="E72" s="5"/>
    </row>
    <row r="73" spans="1:6" ht="15.75" thickBot="1" x14ac:dyDescent="0.3">
      <c r="A73" s="8" t="s">
        <v>10</v>
      </c>
      <c r="B73" s="46">
        <f>C12</f>
        <v>1</v>
      </c>
      <c r="C73" s="46"/>
      <c r="D73" s="7" t="s">
        <v>11</v>
      </c>
      <c r="E73" s="5"/>
    </row>
    <row r="74" spans="1:6" ht="26.25" thickBot="1" x14ac:dyDescent="0.3">
      <c r="A74" s="9" t="s">
        <v>12</v>
      </c>
      <c r="B74" s="47"/>
      <c r="C74" s="47"/>
      <c r="D74" s="34" t="s">
        <v>13</v>
      </c>
      <c r="E74" s="28"/>
    </row>
    <row r="75" spans="1:6" ht="30.75" thickBot="1" x14ac:dyDescent="0.3">
      <c r="A75" s="12" t="s">
        <v>14</v>
      </c>
      <c r="B75" s="47"/>
      <c r="C75" s="47"/>
      <c r="D75" s="48"/>
      <c r="E75" s="49"/>
      <c r="F75" s="35" t="s">
        <v>48</v>
      </c>
    </row>
    <row r="76" spans="1:6" ht="15.75" thickBot="1" x14ac:dyDescent="0.3">
      <c r="A76" s="13" t="s">
        <v>15</v>
      </c>
      <c r="B76" s="14" t="s">
        <v>16</v>
      </c>
      <c r="C76" s="14" t="s">
        <v>17</v>
      </c>
      <c r="D76" s="47"/>
      <c r="E76" s="44"/>
      <c r="F76" s="26"/>
    </row>
    <row r="77" spans="1:6" ht="15.75" thickBot="1" x14ac:dyDescent="0.3">
      <c r="A77" s="15"/>
      <c r="B77" s="14" t="s">
        <v>18</v>
      </c>
      <c r="C77" s="14" t="s">
        <v>71</v>
      </c>
      <c r="D77" s="37"/>
      <c r="E77" s="38"/>
      <c r="F77" s="26"/>
    </row>
    <row r="78" spans="1:6" ht="15.75" thickBot="1" x14ac:dyDescent="0.3">
      <c r="A78" s="16"/>
      <c r="B78" s="8" t="s">
        <v>19</v>
      </c>
      <c r="C78" s="8" t="s">
        <v>31</v>
      </c>
      <c r="D78" s="44"/>
      <c r="E78" s="45"/>
      <c r="F78" s="26"/>
    </row>
    <row r="79" spans="1:6" ht="102.75" thickBot="1" x14ac:dyDescent="0.3">
      <c r="A79" s="16"/>
      <c r="B79" s="8" t="s">
        <v>20</v>
      </c>
      <c r="C79" s="17" t="s">
        <v>72</v>
      </c>
      <c r="D79" s="37"/>
      <c r="E79" s="38"/>
      <c r="F79" s="23" t="s">
        <v>45</v>
      </c>
    </row>
    <row r="80" spans="1:6" ht="15.75" thickBot="1" x14ac:dyDescent="0.3">
      <c r="A80" s="16"/>
      <c r="B80" s="8" t="s">
        <v>21</v>
      </c>
      <c r="C80" s="8" t="s">
        <v>73</v>
      </c>
      <c r="D80" s="43"/>
      <c r="E80" s="41"/>
      <c r="F80" s="26"/>
    </row>
    <row r="81" spans="1:6" ht="15.75" thickBot="1" x14ac:dyDescent="0.3">
      <c r="A81" s="16"/>
      <c r="B81" s="8" t="s">
        <v>22</v>
      </c>
      <c r="C81" s="8" t="s">
        <v>79</v>
      </c>
      <c r="D81" s="41"/>
      <c r="E81" s="42"/>
      <c r="F81" s="26"/>
    </row>
    <row r="82" spans="1:6" ht="15.75" thickBot="1" x14ac:dyDescent="0.3">
      <c r="A82" s="16"/>
      <c r="B82" s="8" t="s">
        <v>23</v>
      </c>
      <c r="C82" s="8" t="s">
        <v>53</v>
      </c>
      <c r="D82" s="41"/>
      <c r="E82" s="42"/>
      <c r="F82" s="26"/>
    </row>
    <row r="83" spans="1:6" ht="15.75" thickBot="1" x14ac:dyDescent="0.3">
      <c r="A83" s="16"/>
      <c r="B83" s="8" t="s">
        <v>33</v>
      </c>
      <c r="C83" s="8" t="s">
        <v>78</v>
      </c>
      <c r="D83" s="43"/>
      <c r="E83" s="41"/>
      <c r="F83" s="26"/>
    </row>
    <row r="84" spans="1:6" ht="15.75" thickBot="1" x14ac:dyDescent="0.3">
      <c r="A84" s="15"/>
      <c r="B84" s="8" t="s">
        <v>37</v>
      </c>
      <c r="C84" s="8" t="s">
        <v>77</v>
      </c>
      <c r="D84" s="31"/>
      <c r="E84" s="32"/>
      <c r="F84" s="26"/>
    </row>
    <row r="85" spans="1:6" ht="15.75" thickBot="1" x14ac:dyDescent="0.3">
      <c r="A85" s="15"/>
      <c r="B85" s="14" t="s">
        <v>24</v>
      </c>
      <c r="C85" s="8" t="s">
        <v>76</v>
      </c>
      <c r="D85" s="37"/>
      <c r="E85" s="38"/>
      <c r="F85" s="26"/>
    </row>
    <row r="86" spans="1:6" ht="102.75" thickBot="1" x14ac:dyDescent="0.3">
      <c r="A86" s="15"/>
      <c r="B86" s="8" t="s">
        <v>25</v>
      </c>
      <c r="C86" s="17" t="s">
        <v>26</v>
      </c>
      <c r="D86" s="37"/>
      <c r="E86" s="38"/>
      <c r="F86" s="23" t="s">
        <v>46</v>
      </c>
    </row>
    <row r="87" spans="1:6" ht="26.25" thickBot="1" x14ac:dyDescent="0.3">
      <c r="A87" s="14" t="s">
        <v>27</v>
      </c>
      <c r="B87" s="8" t="s">
        <v>74</v>
      </c>
      <c r="C87" s="17" t="s">
        <v>75</v>
      </c>
      <c r="D87" s="37"/>
      <c r="E87" s="38"/>
      <c r="F87" s="27"/>
    </row>
    <row r="88" spans="1:6" ht="15.75" thickBot="1" x14ac:dyDescent="0.3">
      <c r="A88" s="14" t="s">
        <v>29</v>
      </c>
      <c r="B88" s="39" t="s">
        <v>30</v>
      </c>
      <c r="C88" s="39"/>
      <c r="D88" s="40"/>
      <c r="E88" s="37"/>
      <c r="F88" s="27"/>
    </row>
  </sheetData>
  <mergeCells count="66">
    <mergeCell ref="D25:E25"/>
    <mergeCell ref="D30:E30"/>
    <mergeCell ref="D33:E33"/>
    <mergeCell ref="B21:C21"/>
    <mergeCell ref="B22:C22"/>
    <mergeCell ref="B23:C23"/>
    <mergeCell ref="B24:C24"/>
    <mergeCell ref="D24:E24"/>
    <mergeCell ref="A7:E7"/>
    <mergeCell ref="A8:E8"/>
    <mergeCell ref="A19:E19"/>
    <mergeCell ref="B20:C20"/>
    <mergeCell ref="B42:C42"/>
    <mergeCell ref="D42:E42"/>
    <mergeCell ref="D26:E26"/>
    <mergeCell ref="D28:E28"/>
    <mergeCell ref="D29:E29"/>
    <mergeCell ref="D31:E31"/>
    <mergeCell ref="D32:E32"/>
    <mergeCell ref="D35:E35"/>
    <mergeCell ref="D37:E37"/>
    <mergeCell ref="D38:E38"/>
    <mergeCell ref="D39:E39"/>
    <mergeCell ref="D41:E41"/>
    <mergeCell ref="A45:E45"/>
    <mergeCell ref="B46:C46"/>
    <mergeCell ref="B47:C47"/>
    <mergeCell ref="B48:C48"/>
    <mergeCell ref="B49:C49"/>
    <mergeCell ref="B50:C50"/>
    <mergeCell ref="D50:E50"/>
    <mergeCell ref="D51:E51"/>
    <mergeCell ref="D52:E52"/>
    <mergeCell ref="D54:E54"/>
    <mergeCell ref="D55:E55"/>
    <mergeCell ref="D56:E56"/>
    <mergeCell ref="D58:E58"/>
    <mergeCell ref="D59:E59"/>
    <mergeCell ref="D60:E60"/>
    <mergeCell ref="D61:E61"/>
    <mergeCell ref="D63:E63"/>
    <mergeCell ref="D64:E64"/>
    <mergeCell ref="D65:E65"/>
    <mergeCell ref="D66:E66"/>
    <mergeCell ref="B67:C67"/>
    <mergeCell ref="D67:E67"/>
    <mergeCell ref="A70:E70"/>
    <mergeCell ref="B71:C71"/>
    <mergeCell ref="B72:C72"/>
    <mergeCell ref="B73:C73"/>
    <mergeCell ref="B74:C74"/>
    <mergeCell ref="B75:C75"/>
    <mergeCell ref="D75:E75"/>
    <mergeCell ref="D76:E76"/>
    <mergeCell ref="D77:E77"/>
    <mergeCell ref="D78:E78"/>
    <mergeCell ref="D79:E79"/>
    <mergeCell ref="D80:E80"/>
    <mergeCell ref="D81:E81"/>
    <mergeCell ref="D87:E87"/>
    <mergeCell ref="B88:C88"/>
    <mergeCell ref="D88:E88"/>
    <mergeCell ref="D82:E82"/>
    <mergeCell ref="D83:E83"/>
    <mergeCell ref="D85:E85"/>
    <mergeCell ref="D86:E86"/>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2292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revision>30</cp:revision>
  <dcterms:created xsi:type="dcterms:W3CDTF">2017-08-24T07:41:37Z</dcterms:created>
  <dcterms:modified xsi:type="dcterms:W3CDTF">2023-10-02T07:19:33Z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