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450" firstSheet="1" activeTab="1"/>
  </bookViews>
  <sheets>
    <sheet name="List4" sheetId="4" state="hidden" r:id="rId1"/>
    <sheet name="VYBER" sheetId="12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79021"/>
</workbook>
</file>

<file path=xl/sharedStrings.xml><?xml version="1.0" encoding="utf-8"?>
<sst xmlns="http://schemas.openxmlformats.org/spreadsheetml/2006/main" count="65" uniqueCount="57">
  <si>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</si>
  <si>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</si>
  <si>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</si>
  <si>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</si>
  <si>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</si>
  <si>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</si>
  <si>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</si>
  <si>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</si>
  <si>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</si>
  <si>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</si>
  <si>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</si>
  <si>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</si>
  <si>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</si>
  <si>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Ukázky loga - obrázky jsou pouze ilustrační.</t>
  </si>
  <si>
    <t>logo FZS UJEP</t>
  </si>
  <si>
    <t xml:space="preserve">                                                                                                              Maximální cena celkem</t>
  </si>
  <si>
    <t>Cena celkem bez DPH za jednotlivé položky
(Doplní účastník).
Pozn.: Cena celkem uvedená v návrhu smlouvy a v krycím listu se musí  rovnat součtu zde uvedených jednotlivých cen.</t>
  </si>
  <si>
    <t>Ilustrační foto</t>
  </si>
  <si>
    <t>Zadavatel požaduje kontrolu a korekturu před potištěním zboží. Než bude zboží potištěno, vyhotoveno a dodáno zadavateli, zadavatel požaduje zaslání grafických náhledů.  Zadavatel dále požaduje na grafickém návrhu uvést měřítko a velikost potisku. Teprve po schválení těchto grafických návrhů bude možné produkty vyhotovit a dodat.</t>
  </si>
  <si>
    <t>logo UJEP</t>
  </si>
  <si>
    <t>Lékárnička</t>
  </si>
  <si>
    <t xml:space="preserve">Šitíčko </t>
  </si>
  <si>
    <t>Frisbee</t>
  </si>
  <si>
    <t xml:space="preserve">Dávkovač léků </t>
  </si>
  <si>
    <t xml:space="preserve">Nafukovací polštářek </t>
  </si>
  <si>
    <t xml:space="preserve">Špunty do uší </t>
  </si>
  <si>
    <t>Klíčenka</t>
  </si>
  <si>
    <t>Pastelky</t>
  </si>
  <si>
    <t>Pouzdro na karty</t>
  </si>
  <si>
    <t>Stojánek na mobil</t>
  </si>
  <si>
    <t>Taška</t>
  </si>
  <si>
    <t xml:space="preserve">Bublifuk </t>
  </si>
  <si>
    <t>Dezinfekce na ruce</t>
  </si>
  <si>
    <t>Lanyard s visačkou</t>
  </si>
  <si>
    <t>Pás na zavazadla</t>
  </si>
  <si>
    <t>Barevné fakultní logo, přední strana bílého kolečka, logolink EU</t>
  </si>
  <si>
    <t>Bílé fakultní logo, logolink  EU přední strana</t>
  </si>
  <si>
    <t>Barevné fakultní logo,logolink EU přední strana</t>
  </si>
  <si>
    <t>Bílé fakultní logo, logolink EU přední strana</t>
  </si>
  <si>
    <t>Barevné fakultní logo, logolink EU zadní strana</t>
  </si>
  <si>
    <t>Barevné fakultní logo,logolink EU přední strana (víčko)</t>
  </si>
  <si>
    <t>Barevné fakultní logo, logolink EU přední strana</t>
  </si>
  <si>
    <t>Taška z netkané textilie (rozměry min. 34 x 44 cm), barva červená</t>
  </si>
  <si>
    <t>Kovový stojánek na mobil, rozměry min. 3x 3,5x5,7 cm, barva bílá</t>
  </si>
  <si>
    <t>Textilní lékárnička s karabinou rozměry max. 10 x 7 x 2 cm (včetně obvazového materiálu, náplastí, nůžek, dezinfečkního ubrousku), barva červená</t>
  </si>
  <si>
    <t>Plastová klíčenka s žetonem do nákupních vozíků, barva červená</t>
  </si>
  <si>
    <t>Cestovní šitíčko v boxu (jehly, nitě, knoflíky, nůžky spínací špendlík), rozměry max. 8,5 x 5,5 x 0,5 cm, barva balení - červená</t>
  </si>
  <si>
    <t>Plastové frisbee, průměr max. 16 cm, barva červená</t>
  </si>
  <si>
    <t>Týdenní dávkovač léků, barva bílá</t>
  </si>
  <si>
    <t>Špunty do uší v plastovém obalu, rozměry max. 3,5 x 1,8 x 3,5 cm, barva špuntů - červená, obal průhledný</t>
  </si>
  <si>
    <t>Nafukovací cestovní polštářek v pouzdře, rozměry min. 41 x 25 cm, barva červená</t>
  </si>
  <si>
    <t>6 ks pastelek v papírové krabičce, rozměry max. 9 x 4,5 x 0,8 cm (barvy: černá, zelená, žlutá, červená, modrá, fialová), barva obalu bílá</t>
  </si>
  <si>
    <t>Plastový obal na kreditní karty, rozměry min. 9,5 x 6,5 x 0,1 cm, barva červená</t>
  </si>
  <si>
    <t>Visačka na krk s barevným lanyardem, plastovou karabinkou a PVC držákem, rozměry min. 112 x 485 x 5 mm, barva lanyardu - červená</t>
  </si>
  <si>
    <t>Bublifuk v barvě červené, rozměry min. 2,7 x 2,7 x 13 cm</t>
  </si>
  <si>
    <t>Dezinfekční sprej na ruce, barva červená, rozměry min. 1,5 x 13,3 cm</t>
  </si>
  <si>
    <t>Polyesterový nastavitelný popruh na kufr s plastovým uzávěrem, barva bílá, rozměry min. 183 x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</si>
</sst>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rgb="FF000000"/>
      <name val="Tabac_Sans_Regular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0" borderId="1" xfId="21" applyFont="1" applyBorder="1" applyAlignment="1">
      <alignment horizontal="left" vertical="center" wrapText="1"/>
      <protection/>
    </xf>
    <xf numFmtId="164" fontId="0" fillId="2" borderId="1" xfId="0" applyNumberFormat="1" applyFill="1" applyBorder="1" applyAlignment="1">
      <alignment horizontal="right" vertical="distributed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16</xdr:row>
      <xdr:rowOff>0</xdr:rowOff>
    </xdr:from>
    <xdr:ext cx="304800" cy="5638800"/>
    <xdr:sp macro="" textlink="">
      <xdr:nvSpPr>
        <xdr:cNvPr id="4" name="AutoShape 1100" descr="Výsledek obrázku pro batoh jock"/>
        <xdr:cNvSpPr>
          <a:spLocks noChangeAspect="1" noChangeArrowheads="1"/>
        </xdr:cNvSpPr>
      </xdr:nvSpPr>
      <xdr:spPr bwMode="auto">
        <a:xfrm>
          <a:off x="9115425" y="28956000"/>
          <a:ext cx="304800" cy="56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304800" cy="495300"/>
    <xdr:sp macro="" textlink="">
      <xdr:nvSpPr>
        <xdr:cNvPr id="5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7791450" y="3153727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304800" cy="400050"/>
    <xdr:sp macro="" textlink="">
      <xdr:nvSpPr>
        <xdr:cNvPr id="6" name="AutoShape 1100" descr="Výsledek obrázku pro batoh jock"/>
        <xdr:cNvSpPr>
          <a:spLocks noChangeAspect="1" noChangeArrowheads="1"/>
        </xdr:cNvSpPr>
      </xdr:nvSpPr>
      <xdr:spPr bwMode="auto">
        <a:xfrm>
          <a:off x="9115425" y="2895600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304800" cy="400050"/>
    <xdr:sp macro="" textlink="">
      <xdr:nvSpPr>
        <xdr:cNvPr id="7" name="AutoShape 1101" descr="Výsledek obrázku pro batoh jock"/>
        <xdr:cNvSpPr>
          <a:spLocks noChangeAspect="1" noChangeArrowheads="1"/>
        </xdr:cNvSpPr>
      </xdr:nvSpPr>
      <xdr:spPr bwMode="auto">
        <a:xfrm>
          <a:off x="9115425" y="2895600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1400175</xdr:colOff>
      <xdr:row>21</xdr:row>
      <xdr:rowOff>114300</xdr:rowOff>
    </xdr:from>
    <xdr:to>
      <xdr:col>5</xdr:col>
      <xdr:colOff>790575</xdr:colOff>
      <xdr:row>25</xdr:row>
      <xdr:rowOff>114300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30375225"/>
          <a:ext cx="24193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171450</xdr:rowOff>
    </xdr:from>
    <xdr:to>
      <xdr:col>2</xdr:col>
      <xdr:colOff>676275</xdr:colOff>
      <xdr:row>26</xdr:row>
      <xdr:rowOff>76200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49" r="18655" b="20887"/>
        <a:stretch>
          <a:fillRect/>
        </a:stretch>
      </xdr:blipFill>
      <xdr:spPr>
        <a:xfrm>
          <a:off x="838200" y="30432375"/>
          <a:ext cx="216217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27</xdr:row>
      <xdr:rowOff>66675</xdr:rowOff>
    </xdr:from>
    <xdr:to>
      <xdr:col>2</xdr:col>
      <xdr:colOff>180975</xdr:colOff>
      <xdr:row>31</xdr:row>
      <xdr:rowOff>142875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5375" y="31603950"/>
          <a:ext cx="1409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695325</xdr:colOff>
      <xdr:row>25</xdr:row>
      <xdr:rowOff>123825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30" r="16163" b="18443"/>
        <a:stretch>
          <a:fillRect/>
        </a:stretch>
      </xdr:blipFill>
      <xdr:spPr>
        <a:xfrm>
          <a:off x="6343650" y="30451425"/>
          <a:ext cx="214312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3</xdr:row>
      <xdr:rowOff>219075</xdr:rowOff>
    </xdr:from>
    <xdr:to>
      <xdr:col>9</xdr:col>
      <xdr:colOff>1857375</xdr:colOff>
      <xdr:row>3</xdr:row>
      <xdr:rowOff>1847850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15600" y="4991100"/>
          <a:ext cx="16383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200025</xdr:colOff>
      <xdr:row>4</xdr:row>
      <xdr:rowOff>104775</xdr:rowOff>
    </xdr:from>
    <xdr:to>
      <xdr:col>9</xdr:col>
      <xdr:colOff>1838325</xdr:colOff>
      <xdr:row>4</xdr:row>
      <xdr:rowOff>1743075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96550" y="6791325"/>
          <a:ext cx="16383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285750</xdr:colOff>
      <xdr:row>5</xdr:row>
      <xdr:rowOff>57150</xdr:rowOff>
    </xdr:from>
    <xdr:to>
      <xdr:col>9</xdr:col>
      <xdr:colOff>1657350</xdr:colOff>
      <xdr:row>5</xdr:row>
      <xdr:rowOff>1409700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82275" y="8591550"/>
          <a:ext cx="13716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257175</xdr:colOff>
      <xdr:row>6</xdr:row>
      <xdr:rowOff>9525</xdr:rowOff>
    </xdr:from>
    <xdr:to>
      <xdr:col>9</xdr:col>
      <xdr:colOff>1781175</xdr:colOff>
      <xdr:row>6</xdr:row>
      <xdr:rowOff>1524000</xdr:rowOff>
    </xdr:to>
    <xdr:pic>
      <xdr:nvPicPr>
        <xdr:cNvPr id="25" name="Obrázek 24" descr="https://www.speed-press.cz/foto/foto2/velke/203190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53700" y="10096500"/>
          <a:ext cx="1524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390525</xdr:colOff>
      <xdr:row>2</xdr:row>
      <xdr:rowOff>95250</xdr:rowOff>
    </xdr:from>
    <xdr:to>
      <xdr:col>9</xdr:col>
      <xdr:colOff>1790700</xdr:colOff>
      <xdr:row>2</xdr:row>
      <xdr:rowOff>1457325</xdr:rowOff>
    </xdr:to>
    <xdr:pic>
      <xdr:nvPicPr>
        <xdr:cNvPr id="43" name="Obrázek 42" descr="https://www.speed-press.cz/foto/foto2/velke/200505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7050" y="3390900"/>
          <a:ext cx="14001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371475</xdr:colOff>
      <xdr:row>1</xdr:row>
      <xdr:rowOff>9525</xdr:rowOff>
    </xdr:from>
    <xdr:to>
      <xdr:col>9</xdr:col>
      <xdr:colOff>1819275</xdr:colOff>
      <xdr:row>1</xdr:row>
      <xdr:rowOff>1466850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1828800"/>
          <a:ext cx="1447800" cy="145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123825</xdr:rowOff>
    </xdr:from>
    <xdr:to>
      <xdr:col>9</xdr:col>
      <xdr:colOff>1914525</xdr:colOff>
      <xdr:row>7</xdr:row>
      <xdr:rowOff>1819275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0" y="11763375"/>
          <a:ext cx="1695450" cy="1695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209550</xdr:colOff>
      <xdr:row>8</xdr:row>
      <xdr:rowOff>228600</xdr:rowOff>
    </xdr:from>
    <xdr:to>
      <xdr:col>9</xdr:col>
      <xdr:colOff>1905000</xdr:colOff>
      <xdr:row>8</xdr:row>
      <xdr:rowOff>1676400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792200"/>
          <a:ext cx="1695450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504825</xdr:colOff>
      <xdr:row>9</xdr:row>
      <xdr:rowOff>419100</xdr:rowOff>
    </xdr:from>
    <xdr:to>
      <xdr:col>9</xdr:col>
      <xdr:colOff>1771650</xdr:colOff>
      <xdr:row>9</xdr:row>
      <xdr:rowOff>1695450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15906750"/>
          <a:ext cx="1266825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161925</xdr:colOff>
      <xdr:row>10</xdr:row>
      <xdr:rowOff>152400</xdr:rowOff>
    </xdr:from>
    <xdr:to>
      <xdr:col>9</xdr:col>
      <xdr:colOff>1838325</xdr:colOff>
      <xdr:row>10</xdr:row>
      <xdr:rowOff>1828800</xdr:rowOff>
    </xdr:to>
    <xdr:pic>
      <xdr:nvPicPr>
        <xdr:cNvPr id="51" name="Obrázek 50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7564100"/>
          <a:ext cx="1676400" cy="167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381000</xdr:colOff>
      <xdr:row>12</xdr:row>
      <xdr:rowOff>209550</xdr:rowOff>
    </xdr:from>
    <xdr:to>
      <xdr:col>9</xdr:col>
      <xdr:colOff>1819275</xdr:colOff>
      <xdr:row>12</xdr:row>
      <xdr:rowOff>1647825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21469350"/>
          <a:ext cx="143827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247650</xdr:colOff>
      <xdr:row>13</xdr:row>
      <xdr:rowOff>209550</xdr:rowOff>
    </xdr:from>
    <xdr:to>
      <xdr:col>9</xdr:col>
      <xdr:colOff>1781175</xdr:colOff>
      <xdr:row>13</xdr:row>
      <xdr:rowOff>1743075</xdr:rowOff>
    </xdr:to>
    <xdr:pic>
      <xdr:nvPicPr>
        <xdr:cNvPr id="57" name="Obrázek 56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23393400"/>
          <a:ext cx="153352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314325</xdr:colOff>
      <xdr:row>14</xdr:row>
      <xdr:rowOff>247650</xdr:rowOff>
    </xdr:from>
    <xdr:to>
      <xdr:col>9</xdr:col>
      <xdr:colOff>1800225</xdr:colOff>
      <xdr:row>14</xdr:row>
      <xdr:rowOff>1733550</xdr:rowOff>
    </xdr:to>
    <xdr:pic>
      <xdr:nvPicPr>
        <xdr:cNvPr id="59" name="Obrázek 58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610850" y="25355550"/>
          <a:ext cx="148590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390525</xdr:colOff>
      <xdr:row>15</xdr:row>
      <xdr:rowOff>219075</xdr:rowOff>
    </xdr:from>
    <xdr:to>
      <xdr:col>9</xdr:col>
      <xdr:colOff>1943100</xdr:colOff>
      <xdr:row>15</xdr:row>
      <xdr:rowOff>1771650</xdr:rowOff>
    </xdr:to>
    <xdr:pic>
      <xdr:nvPicPr>
        <xdr:cNvPr id="63" name="Obrázek 6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7050" y="27251025"/>
          <a:ext cx="1552575" cy="1552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123825</xdr:colOff>
      <xdr:row>42</xdr:row>
      <xdr:rowOff>104775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61275"/>
          <a:ext cx="646747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180975</xdr:colOff>
      <xdr:row>11</xdr:row>
      <xdr:rowOff>133350</xdr:rowOff>
    </xdr:from>
    <xdr:to>
      <xdr:col>9</xdr:col>
      <xdr:colOff>1866900</xdr:colOff>
      <xdr:row>11</xdr:row>
      <xdr:rowOff>1838325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19469100"/>
          <a:ext cx="1685925" cy="1695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 topLeftCell="A1">
      <selection activeCell="B1" sqref="B1"/>
    </sheetView>
  </sheetViews>
  <sheetFormatPr defaultColWidth="9.140625" defaultRowHeight="15"/>
  <cols>
    <col min="1" max="1" width="11.140625" style="22" customWidth="1"/>
    <col min="2" max="2" width="23.7109375" style="0" customWidth="1"/>
    <col min="3" max="3" width="25.7109375" style="0" customWidth="1"/>
    <col min="4" max="4" width="10.57421875" style="0" customWidth="1"/>
    <col min="6" max="6" width="14.8515625" style="0" customWidth="1"/>
    <col min="7" max="7" width="21.7109375" style="0" customWidth="1"/>
    <col min="8" max="8" width="19.8515625" style="0" customWidth="1"/>
    <col min="9" max="9" width="17.7109375" style="0" customWidth="1"/>
    <col min="10" max="10" width="31.8515625" style="0" customWidth="1"/>
  </cols>
  <sheetData>
    <row r="1" spans="1:10" ht="143.25" customHeight="1">
      <c r="A1" s="2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5" t="s">
        <v>16</v>
      </c>
      <c r="H1" s="24" t="s">
        <v>11</v>
      </c>
      <c r="I1" s="24" t="s">
        <v>12</v>
      </c>
      <c r="J1" s="24" t="s">
        <v>17</v>
      </c>
    </row>
    <row r="2" spans="1:10" ht="116.25" customHeight="1">
      <c r="A2" s="27">
        <v>1</v>
      </c>
      <c r="B2" s="2" t="s">
        <v>20</v>
      </c>
      <c r="C2" s="3" t="s">
        <v>44</v>
      </c>
      <c r="D2" s="4">
        <v>150</v>
      </c>
      <c r="E2" s="17">
        <v>67.08</v>
      </c>
      <c r="F2" s="6">
        <f>D2*E2</f>
        <v>10062</v>
      </c>
      <c r="G2" s="6"/>
      <c r="H2" s="3" t="s">
        <v>36</v>
      </c>
      <c r="I2" s="3"/>
      <c r="J2" s="26"/>
    </row>
    <row r="3" spans="1:10" ht="116.25" customHeight="1">
      <c r="A3" s="27">
        <v>2</v>
      </c>
      <c r="B3" s="2" t="s">
        <v>26</v>
      </c>
      <c r="C3" s="33" t="s">
        <v>45</v>
      </c>
      <c r="D3" s="4">
        <v>200</v>
      </c>
      <c r="E3" s="17">
        <v>7.07</v>
      </c>
      <c r="F3" s="6">
        <f>D3*E3</f>
        <v>1414</v>
      </c>
      <c r="G3" s="6"/>
      <c r="H3" s="3" t="s">
        <v>35</v>
      </c>
      <c r="I3" s="3"/>
      <c r="J3" s="26"/>
    </row>
    <row r="4" spans="1:10" ht="150.75" customHeight="1">
      <c r="A4" s="27">
        <v>3</v>
      </c>
      <c r="B4" s="2" t="s">
        <v>21</v>
      </c>
      <c r="C4" s="3" t="s">
        <v>46</v>
      </c>
      <c r="D4" s="4">
        <v>100</v>
      </c>
      <c r="E4" s="5">
        <v>17.28</v>
      </c>
      <c r="F4" s="6">
        <f aca="true" t="shared" si="0" ref="F4:F16">D4*E4</f>
        <v>1728</v>
      </c>
      <c r="G4" s="6"/>
      <c r="H4" s="3" t="s">
        <v>37</v>
      </c>
      <c r="I4" s="3"/>
      <c r="J4" s="26"/>
    </row>
    <row r="5" spans="1:10" ht="145.5" customHeight="1">
      <c r="A5" s="27">
        <v>4</v>
      </c>
      <c r="B5" s="2" t="s">
        <v>22</v>
      </c>
      <c r="C5" s="3" t="s">
        <v>47</v>
      </c>
      <c r="D5" s="4">
        <v>100</v>
      </c>
      <c r="E5" s="17">
        <v>30</v>
      </c>
      <c r="F5" s="6">
        <f t="shared" si="0"/>
        <v>3000</v>
      </c>
      <c r="G5" s="8"/>
      <c r="H5" s="7" t="s">
        <v>38</v>
      </c>
      <c r="I5" s="3"/>
      <c r="J5" s="26"/>
    </row>
    <row r="6" spans="1:10" ht="122.25" customHeight="1">
      <c r="A6" s="27">
        <v>5</v>
      </c>
      <c r="B6" s="16" t="s">
        <v>23</v>
      </c>
      <c r="C6" s="3" t="s">
        <v>48</v>
      </c>
      <c r="D6" s="4">
        <v>200</v>
      </c>
      <c r="E6" s="5">
        <v>42</v>
      </c>
      <c r="F6" s="6">
        <f t="shared" si="0"/>
        <v>8400</v>
      </c>
      <c r="G6" s="6"/>
      <c r="H6" s="3" t="s">
        <v>39</v>
      </c>
      <c r="I6" s="3"/>
      <c r="J6" s="3"/>
    </row>
    <row r="7" spans="1:10" ht="122.25" customHeight="1">
      <c r="A7" s="27">
        <v>6</v>
      </c>
      <c r="B7" s="16" t="s">
        <v>25</v>
      </c>
      <c r="C7" s="28" t="s">
        <v>49</v>
      </c>
      <c r="D7" s="4">
        <v>200</v>
      </c>
      <c r="E7" s="5">
        <v>12.8</v>
      </c>
      <c r="F7" s="6">
        <f>D7*E7</f>
        <v>2560</v>
      </c>
      <c r="G7" s="6"/>
      <c r="H7" s="29" t="s">
        <v>40</v>
      </c>
      <c r="I7" s="3"/>
      <c r="J7" s="3"/>
    </row>
    <row r="8" spans="1:10" ht="151.5" customHeight="1">
      <c r="A8" s="27">
        <v>7</v>
      </c>
      <c r="B8" s="23" t="s">
        <v>24</v>
      </c>
      <c r="C8" s="28" t="s">
        <v>50</v>
      </c>
      <c r="D8" s="4">
        <v>200</v>
      </c>
      <c r="E8" s="5">
        <v>55</v>
      </c>
      <c r="F8" s="6">
        <f t="shared" si="0"/>
        <v>11000</v>
      </c>
      <c r="G8" s="6"/>
      <c r="H8" s="3" t="s">
        <v>38</v>
      </c>
      <c r="I8" s="3"/>
      <c r="J8" s="26"/>
    </row>
    <row r="9" spans="1:10" ht="151.5" customHeight="1">
      <c r="A9" s="27">
        <v>8</v>
      </c>
      <c r="B9" s="23" t="s">
        <v>27</v>
      </c>
      <c r="C9" s="28" t="s">
        <v>51</v>
      </c>
      <c r="D9" s="4">
        <v>300</v>
      </c>
      <c r="E9" s="5">
        <v>10</v>
      </c>
      <c r="F9" s="6">
        <f t="shared" si="0"/>
        <v>3000</v>
      </c>
      <c r="G9" s="6"/>
      <c r="H9" s="3" t="s">
        <v>37</v>
      </c>
      <c r="I9" s="3"/>
      <c r="J9" s="26"/>
    </row>
    <row r="10" spans="1:10" ht="151.5" customHeight="1">
      <c r="A10" s="27">
        <v>9</v>
      </c>
      <c r="B10" s="23" t="s">
        <v>28</v>
      </c>
      <c r="C10" s="28" t="s">
        <v>52</v>
      </c>
      <c r="D10" s="4">
        <v>100</v>
      </c>
      <c r="E10" s="5">
        <v>5</v>
      </c>
      <c r="F10" s="6">
        <f t="shared" si="0"/>
        <v>500</v>
      </c>
      <c r="G10" s="6"/>
      <c r="H10" s="3" t="s">
        <v>38</v>
      </c>
      <c r="I10" s="3"/>
      <c r="J10" s="26"/>
    </row>
    <row r="11" spans="1:10" ht="151.5" customHeight="1">
      <c r="A11" s="27">
        <v>10</v>
      </c>
      <c r="B11" s="23" t="s">
        <v>33</v>
      </c>
      <c r="C11" s="28" t="s">
        <v>53</v>
      </c>
      <c r="D11" s="4">
        <v>150</v>
      </c>
      <c r="E11" s="5">
        <v>15</v>
      </c>
      <c r="F11" s="6">
        <f t="shared" si="0"/>
        <v>2250</v>
      </c>
      <c r="G11" s="6"/>
      <c r="H11" s="3" t="s">
        <v>41</v>
      </c>
      <c r="I11" s="3"/>
      <c r="J11" s="26"/>
    </row>
    <row r="12" spans="1:10" ht="151.5" customHeight="1">
      <c r="A12" s="27">
        <v>11</v>
      </c>
      <c r="B12" s="23" t="s">
        <v>29</v>
      </c>
      <c r="C12" s="28" t="s">
        <v>43</v>
      </c>
      <c r="D12" s="4">
        <v>200</v>
      </c>
      <c r="E12" s="5">
        <v>17</v>
      </c>
      <c r="F12" s="6">
        <f t="shared" si="0"/>
        <v>3400</v>
      </c>
      <c r="G12" s="6"/>
      <c r="H12" s="3" t="s">
        <v>41</v>
      </c>
      <c r="I12" s="3"/>
      <c r="J12" s="26"/>
    </row>
    <row r="13" spans="1:10" ht="151.5" customHeight="1">
      <c r="A13" s="27">
        <v>12</v>
      </c>
      <c r="B13" s="23" t="s">
        <v>30</v>
      </c>
      <c r="C13" s="28" t="s">
        <v>42</v>
      </c>
      <c r="D13" s="4">
        <v>200</v>
      </c>
      <c r="E13" s="5">
        <v>14</v>
      </c>
      <c r="F13" s="6">
        <f t="shared" si="0"/>
        <v>2800</v>
      </c>
      <c r="G13" s="6"/>
      <c r="H13" s="3" t="s">
        <v>38</v>
      </c>
      <c r="I13" s="3"/>
      <c r="J13" s="26"/>
    </row>
    <row r="14" spans="1:10" ht="151.5" customHeight="1">
      <c r="A14" s="27">
        <v>13</v>
      </c>
      <c r="B14" s="23" t="s">
        <v>31</v>
      </c>
      <c r="C14" s="28" t="s">
        <v>54</v>
      </c>
      <c r="D14" s="4">
        <v>200</v>
      </c>
      <c r="E14" s="5">
        <v>20</v>
      </c>
      <c r="F14" s="6">
        <f t="shared" si="0"/>
        <v>4000</v>
      </c>
      <c r="G14" s="6"/>
      <c r="H14" s="3" t="s">
        <v>38</v>
      </c>
      <c r="I14" s="3"/>
      <c r="J14" s="26"/>
    </row>
    <row r="15" spans="1:10" ht="151.5" customHeight="1">
      <c r="A15" s="27">
        <v>14</v>
      </c>
      <c r="B15" s="23" t="s">
        <v>32</v>
      </c>
      <c r="C15" s="28" t="s">
        <v>55</v>
      </c>
      <c r="D15" s="4">
        <v>100</v>
      </c>
      <c r="E15" s="5">
        <v>20</v>
      </c>
      <c r="F15" s="6">
        <f t="shared" si="0"/>
        <v>2000</v>
      </c>
      <c r="G15" s="6"/>
      <c r="H15" s="3" t="s">
        <v>41</v>
      </c>
      <c r="I15" s="3"/>
      <c r="J15" s="26"/>
    </row>
    <row r="16" spans="1:10" ht="151.5" customHeight="1">
      <c r="A16" s="27">
        <v>15</v>
      </c>
      <c r="B16" s="23" t="s">
        <v>34</v>
      </c>
      <c r="C16" s="28" t="s">
        <v>56</v>
      </c>
      <c r="D16" s="4">
        <v>100</v>
      </c>
      <c r="E16" s="5">
        <v>16</v>
      </c>
      <c r="F16" s="6">
        <f t="shared" si="0"/>
        <v>1600</v>
      </c>
      <c r="G16" s="6"/>
      <c r="H16" s="3" t="s">
        <v>41</v>
      </c>
      <c r="I16" s="3"/>
      <c r="J16" s="26"/>
    </row>
    <row r="17" spans="1:10" ht="21.75" customHeight="1">
      <c r="A17" s="34" t="s">
        <v>15</v>
      </c>
      <c r="B17" s="34"/>
      <c r="C17" s="34"/>
      <c r="D17" s="34"/>
      <c r="E17" s="34"/>
      <c r="F17" s="30">
        <f>SUM(F2:F16)</f>
        <v>57714</v>
      </c>
      <c r="G17" s="31"/>
      <c r="H17" s="35"/>
      <c r="I17" s="35"/>
      <c r="J17" s="32"/>
    </row>
    <row r="18" spans="1:10" ht="15">
      <c r="A18" s="20"/>
      <c r="B18" s="1"/>
      <c r="C18" s="1"/>
      <c r="D18" s="1"/>
      <c r="E18" s="9"/>
      <c r="F18" s="9"/>
      <c r="G18" s="9"/>
      <c r="H18" s="1"/>
      <c r="I18" s="1"/>
      <c r="J18" s="1"/>
    </row>
    <row r="19" spans="1:10" ht="36" customHeight="1">
      <c r="A19" s="37" t="s">
        <v>18</v>
      </c>
      <c r="B19" s="37"/>
      <c r="C19" s="37"/>
      <c r="D19" s="37"/>
      <c r="E19" s="37"/>
      <c r="F19" s="37"/>
      <c r="G19" s="37"/>
      <c r="H19" s="37"/>
      <c r="I19" s="37"/>
      <c r="J19" s="1"/>
    </row>
    <row r="20" spans="1:10" ht="15">
      <c r="A20" s="20"/>
      <c r="B20" s="1"/>
      <c r="C20" s="1"/>
      <c r="D20" s="1"/>
      <c r="E20" s="9"/>
      <c r="F20" s="1"/>
      <c r="G20" s="1"/>
      <c r="H20" s="1"/>
      <c r="I20" s="1"/>
      <c r="J20" s="1"/>
    </row>
    <row r="21" spans="1:10" ht="15">
      <c r="A21" s="36" t="s">
        <v>13</v>
      </c>
      <c r="B21" s="36"/>
      <c r="C21" s="36"/>
      <c r="D21" s="1"/>
      <c r="E21" s="9"/>
      <c r="F21" s="1"/>
      <c r="G21" s="1"/>
      <c r="H21" s="1"/>
      <c r="I21" s="1"/>
      <c r="J21" s="1"/>
    </row>
    <row r="22" spans="1:10" ht="15">
      <c r="A22" s="20"/>
      <c r="B22" s="1"/>
      <c r="C22" s="1"/>
      <c r="D22" s="1"/>
      <c r="E22" s="9"/>
      <c r="F22" s="1"/>
      <c r="G22" s="1"/>
      <c r="H22" s="1"/>
      <c r="I22" s="1"/>
      <c r="J22" s="1"/>
    </row>
    <row r="23" spans="1:10" ht="25.5">
      <c r="A23" s="21" t="s">
        <v>14</v>
      </c>
      <c r="B23" s="1"/>
      <c r="C23" s="10"/>
      <c r="D23" s="10"/>
      <c r="E23" s="1"/>
      <c r="F23" s="10"/>
      <c r="G23" s="1"/>
      <c r="H23" s="1"/>
      <c r="I23" s="1"/>
      <c r="J23" s="1"/>
    </row>
    <row r="24" spans="1:10" ht="15">
      <c r="A24" s="20"/>
      <c r="B24" s="1"/>
      <c r="C24" s="1"/>
      <c r="D24" s="1"/>
      <c r="E24" s="9"/>
      <c r="F24" s="1"/>
      <c r="G24" s="1"/>
      <c r="H24" s="1"/>
      <c r="I24" s="11"/>
      <c r="J24" s="11"/>
    </row>
    <row r="25" spans="1:10" ht="15">
      <c r="A25" s="20"/>
      <c r="B25" s="1"/>
      <c r="C25" s="1"/>
      <c r="D25" s="1"/>
      <c r="E25" s="9"/>
      <c r="F25" s="1"/>
      <c r="G25" s="1"/>
      <c r="H25" s="1"/>
      <c r="I25" s="11"/>
      <c r="J25" s="11"/>
    </row>
    <row r="26" spans="1:10" ht="15">
      <c r="A26" s="20"/>
      <c r="B26" s="1"/>
      <c r="C26" s="1"/>
      <c r="D26" s="1"/>
      <c r="E26" s="9"/>
      <c r="F26" s="1"/>
      <c r="G26" s="1"/>
      <c r="H26" s="1"/>
      <c r="I26" s="19"/>
      <c r="J26" s="19"/>
    </row>
    <row r="27" spans="1:10" ht="15">
      <c r="A27" s="20"/>
      <c r="B27" s="1"/>
      <c r="C27" s="1"/>
      <c r="D27" s="1"/>
      <c r="E27" s="9"/>
      <c r="F27" s="1"/>
      <c r="G27" s="1"/>
      <c r="H27" s="1"/>
      <c r="I27" s="12"/>
      <c r="J27" s="12"/>
    </row>
    <row r="28" spans="1:10" ht="15">
      <c r="A28" s="20" t="s">
        <v>19</v>
      </c>
      <c r="B28" s="1"/>
      <c r="C28" s="1"/>
      <c r="D28" s="1"/>
      <c r="E28" s="9"/>
      <c r="F28" s="1"/>
      <c r="G28" s="1"/>
      <c r="H28" s="1"/>
      <c r="I28" s="12"/>
      <c r="J28" s="12"/>
    </row>
    <row r="29" spans="1:10" ht="15">
      <c r="A29" s="20"/>
      <c r="B29" s="1"/>
      <c r="C29" s="1"/>
      <c r="D29" s="1"/>
      <c r="E29" s="1"/>
      <c r="F29" s="1"/>
      <c r="G29" s="1"/>
      <c r="H29" s="14"/>
      <c r="I29" s="13"/>
      <c r="J29" s="13"/>
    </row>
    <row r="30" spans="1:10" ht="15">
      <c r="A30" s="20"/>
      <c r="B30" s="18"/>
      <c r="C30" s="1"/>
      <c r="D30" s="1"/>
      <c r="E30" s="15"/>
      <c r="F30" s="9"/>
      <c r="G30" s="9"/>
      <c r="H30" s="1"/>
      <c r="I30" s="12"/>
      <c r="J30" s="12"/>
    </row>
    <row r="31" spans="1:10" ht="15">
      <c r="A31" s="20"/>
      <c r="B31" s="1"/>
      <c r="C31" s="1"/>
      <c r="D31" s="1"/>
      <c r="E31" s="9"/>
      <c r="F31" s="9"/>
      <c r="G31" s="9"/>
      <c r="H31" s="1"/>
      <c r="I31" s="12"/>
      <c r="J31" s="12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mergeCells count="4">
    <mergeCell ref="A17:E17"/>
    <mergeCell ref="H17:I17"/>
    <mergeCell ref="A21:C21"/>
    <mergeCell ref="A19:I19"/>
  </mergeCells>
  <printOptions/>
  <pageMargins left="0.7" right="0.7" top="0.787401575" bottom="0.787401575" header="0.3" footer="0.3"/>
  <pageSetup fitToHeight="1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2022-05-20T05:32:35Z</cp:lastPrinted>
  <dcterms:created xsi:type="dcterms:W3CDTF">2014-07-09T13:26:05Z</dcterms:created>
  <dcterms:modified xsi:type="dcterms:W3CDTF">2023-02-21T13:17:51Z</dcterms:modified>
  <cp:category/>
  <cp:version/>
  <cp:contentType/>
  <cp:contentStatus/>
</cp:coreProperties>
</file>