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<sst xmlns="http://schemas.openxmlformats.org/spreadsheetml/2006/main" count="115" uniqueCount="87">
  <si>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</si>
  <si>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</si>
  <si>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</si>
  <si>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</si>
  <si>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</si>
  <si>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</si>
  <si>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</si>
  <si>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</si>
  <si>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</si>
  <si>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</si>
  <si>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</si>
  <si>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</si>
  <si>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</si>
  <si>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</si>
  <si>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</si>
  <si>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</si>
  <si>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Typ</t>
  </si>
  <si>
    <t>Notebook</t>
  </si>
  <si>
    <t>Úhlopříčka displeje</t>
  </si>
  <si>
    <t>Rozlišení displeje</t>
  </si>
  <si>
    <t>Procesor:</t>
  </si>
  <si>
    <t>Paměť RAM</t>
  </si>
  <si>
    <t>Disk</t>
  </si>
  <si>
    <t>Grafický výstup</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</si>
  <si>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</si>
  <si>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</si>
  <si>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</si>
  <si>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Ostatní</t>
  </si>
  <si>
    <t>Hmotnost</t>
  </si>
  <si>
    <t>Záruka</t>
  </si>
  <si>
    <t>2 roky</t>
  </si>
  <si>
    <t>min. 1920 x 1080 (Full HD)</t>
  </si>
  <si>
    <t>min. 16GB</t>
  </si>
  <si>
    <t>HDMI (konektor na notebooku, nebo pomocí externí redukce z USB-C)</t>
  </si>
  <si>
    <t>Bezdrátová konektivita</t>
  </si>
  <si>
    <t>Klávesnice</t>
  </si>
  <si>
    <t>Notebook 15"</t>
  </si>
  <si>
    <t>numerický blok, podsvícená klávesnice</t>
  </si>
  <si>
    <t xml:space="preserve">min. 3x, z toho min. 1x USB-C </t>
  </si>
  <si>
    <t>Síťová karta</t>
  </si>
  <si>
    <t>GLAN (buď RJ-45 v notebooku, nebo jako externí USB3 síťová karta)</t>
  </si>
  <si>
    <t>15,3" až 16"</t>
  </si>
  <si>
    <t>CPU x86-64 kompatibilní, PassMark CPU Mark min. 13000 bodů dle www.cpubenchmark.net, celková průměrná hodnota bodů ze všech měření. Tuto hodnotu zadavatel doporučuje doložit printscreenem ze stránky www.cpubenchmark.net</t>
  </si>
  <si>
    <t>WiFi, bluetooth 5</t>
  </si>
  <si>
    <t>Baterie</t>
  </si>
  <si>
    <t>Klávesnice - numerický blok</t>
  </si>
  <si>
    <t>min. 40Wh, nebo min. 7 hodin výdrž (udáváno výrobcem nebo doloženo odkazem na test)</t>
  </si>
  <si>
    <t>plnohodnotná, 4 sloupce</t>
  </si>
  <si>
    <t>Maximálně 1,75 Kg</t>
  </si>
  <si>
    <t>SSD min. 480GB, PCIe NVMe</t>
  </si>
  <si>
    <t>Webkamera</t>
  </si>
  <si>
    <t>ano</t>
  </si>
  <si>
    <t>Procesor - TDP:</t>
  </si>
  <si>
    <t>TDP udávané výrobcem max. 30W</t>
  </si>
  <si>
    <t>uveďte typ CPU a PassMark hodnotu</t>
  </si>
  <si>
    <t>úhlopříčka dodávaného NTB</t>
  </si>
  <si>
    <t>uveďte TDP nabízeného CPU</t>
  </si>
  <si>
    <t>uveďte název OS</t>
  </si>
  <si>
    <t>uveďte Wh či výdrž</t>
  </si>
  <si>
    <t>uveďte hmotnost</t>
  </si>
  <si>
    <t>Požadovaná dostatečná odpoveď. Není-li uvedno jinak stačí ano/ne.</t>
  </si>
  <si>
    <t>uveďte zda se jedná u interní konektor, či redukci</t>
  </si>
  <si>
    <t>1A</t>
  </si>
  <si>
    <t>2A</t>
  </si>
  <si>
    <t>Klávesnice v CZ verzi s numerickou částí</t>
  </si>
  <si>
    <t>3A</t>
  </si>
  <si>
    <t>Ergonomická myš</t>
  </si>
  <si>
    <t>Předpokládaná max.cena celkem bez DPH</t>
  </si>
  <si>
    <t>Nabízený produkt (produktové číslo)</t>
  </si>
  <si>
    <t>Typ zařízení</t>
  </si>
  <si>
    <t>Klávesnice kancelářská</t>
  </si>
  <si>
    <t>ano/ne je dostačující odpověď</t>
  </si>
  <si>
    <t>Typ konektivity</t>
  </si>
  <si>
    <t>Drátová</t>
  </si>
  <si>
    <t>Rozhraní</t>
  </si>
  <si>
    <t>USB</t>
  </si>
  <si>
    <t>Včetně numerické části</t>
  </si>
  <si>
    <t>požadujeme</t>
  </si>
  <si>
    <t>Česká lokalizace kláves</t>
  </si>
  <si>
    <t>Ergonomická optická myš</t>
  </si>
  <si>
    <t>Typ myši</t>
  </si>
  <si>
    <t>Vertikální, bezdrátová</t>
  </si>
  <si>
    <t>DPI</t>
  </si>
  <si>
    <t>Tlačítek</t>
  </si>
  <si>
    <t>USB bezdrátové</t>
  </si>
  <si>
    <t>Ergonomie</t>
  </si>
  <si>
    <t>pravoruká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</si>
</sst>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10">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FF00"/>
        <bgColor indexed="64"/>
      </patternFill>
    </fill>
  </fills>
  <borders count="14">
    <border>
      <left/>
      <right/>
      <top/>
      <bottom/>
      <diagonal/>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thin"/>
      <right style="thin"/>
      <top style="thin"/>
      <bottom style="thin"/>
    </border>
    <border>
      <left style="medium"/>
      <right/>
      <top style="medium"/>
      <bottom style="medium"/>
    </border>
    <border>
      <left style="medium"/>
      <right style="medium"/>
      <top style="thin"/>
      <bottom style="thin"/>
    </border>
    <border>
      <left/>
      <right/>
      <top style="medium"/>
      <bottom style="medium"/>
    </border>
    <border>
      <left style="medium"/>
      <right style="medium"/>
      <top style="thin"/>
      <bottom style="medium"/>
    </border>
    <border>
      <left style="medium"/>
      <right style="medium"/>
      <top style="medium"/>
      <bottom style="thin"/>
    </border>
    <border>
      <left style="thin"/>
      <right style="thin"/>
      <top style="thin"/>
      <bottom/>
    </border>
    <border>
      <left style="medium"/>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67">
    <xf numFmtId="0" fontId="0" fillId="0" borderId="0" xfId="0"/>
    <xf numFmtId="0" fontId="2" fillId="0" borderId="0" xfId="0" applyFont="1" applyBorder="1" applyAlignment="1">
      <alignment horizontal="left"/>
    </xf>
    <xf numFmtId="0" fontId="0" fillId="0" borderId="0" xfId="0" applyBorder="1"/>
    <xf numFmtId="0" fontId="2" fillId="2" borderId="1" xfId="0" applyFont="1" applyFill="1" applyBorder="1" applyAlignment="1">
      <alignment horizontal="left"/>
    </xf>
    <xf numFmtId="0" fontId="2" fillId="2" borderId="2" xfId="0" applyFont="1" applyFill="1" applyBorder="1" applyAlignment="1">
      <alignment vertical="top" wrapText="1"/>
    </xf>
    <xf numFmtId="0" fontId="4" fillId="3" borderId="3" xfId="0" applyFont="1" applyFill="1" applyBorder="1" applyAlignment="1">
      <alignment horizontal="center" vertical="top" wrapText="1"/>
    </xf>
    <xf numFmtId="0" fontId="2" fillId="2" borderId="1" xfId="0" applyFont="1" applyFill="1" applyBorder="1" applyAlignment="1">
      <alignment vertical="top" wrapText="1"/>
    </xf>
    <xf numFmtId="0" fontId="2" fillId="2" borderId="1" xfId="0" applyFont="1" applyFill="1" applyBorder="1" applyAlignment="1">
      <alignment horizontal="left" vertical="top" wrapText="1"/>
    </xf>
    <xf numFmtId="0" fontId="4" fillId="2" borderId="4" xfId="0" applyFont="1" applyFill="1" applyBorder="1" applyAlignment="1">
      <alignment vertical="top" wrapText="1"/>
    </xf>
    <xf numFmtId="0" fontId="5" fillId="2" borderId="4" xfId="0" applyFont="1" applyFill="1" applyBorder="1" applyAlignment="1">
      <alignment vertical="top" wrapText="1"/>
    </xf>
    <xf numFmtId="0" fontId="2" fillId="2" borderId="2" xfId="0" applyFont="1" applyFill="1" applyBorder="1" applyAlignment="1">
      <alignment horizontal="left" vertical="top" wrapText="1"/>
    </xf>
    <xf numFmtId="0" fontId="4" fillId="3" borderId="1" xfId="0" applyFont="1" applyFill="1" applyBorder="1" applyAlignment="1">
      <alignment horizontal="center" vertical="top" wrapText="1"/>
    </xf>
    <xf numFmtId="0" fontId="5" fillId="2" borderId="5" xfId="0" applyFont="1" applyFill="1" applyBorder="1" applyAlignment="1">
      <alignment vertical="top"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4" fillId="2" borderId="0" xfId="0" applyFont="1" applyFill="1" applyBorder="1" applyAlignment="1">
      <alignment vertical="top" wrapText="1"/>
    </xf>
    <xf numFmtId="0" fontId="4" fillId="2" borderId="5" xfId="0" applyFont="1" applyFill="1" applyBorder="1" applyAlignment="1">
      <alignment vertical="top" wrapText="1"/>
    </xf>
    <xf numFmtId="0" fontId="1" fillId="2" borderId="4" xfId="0" applyFont="1" applyFill="1" applyBorder="1" applyAlignment="1">
      <alignment vertical="top" wrapText="1"/>
    </xf>
    <xf numFmtId="0" fontId="2" fillId="0" borderId="6" xfId="0" applyFont="1" applyBorder="1" applyAlignment="1">
      <alignment horizontal="center"/>
    </xf>
    <xf numFmtId="0" fontId="2" fillId="4" borderId="6" xfId="0" applyFont="1" applyFill="1" applyBorder="1" applyAlignment="1">
      <alignment horizontal="center" wrapText="1"/>
    </xf>
    <xf numFmtId="0" fontId="2" fillId="0" borderId="6" xfId="0" applyFont="1" applyBorder="1" applyAlignment="1">
      <alignment horizontal="left"/>
    </xf>
    <xf numFmtId="0" fontId="7" fillId="3" borderId="7" xfId="20" applyFill="1" applyBorder="1" applyAlignment="1" applyProtection="1">
      <alignment horizontal="center" vertical="top" wrapText="1"/>
      <protection/>
    </xf>
    <xf numFmtId="0" fontId="4" fillId="3" borderId="7" xfId="0" applyFont="1" applyFill="1" applyBorder="1" applyAlignment="1">
      <alignment horizontal="center" vertical="top" wrapText="1"/>
    </xf>
    <xf numFmtId="0" fontId="0" fillId="5" borderId="8" xfId="0" applyFill="1" applyBorder="1"/>
    <xf numFmtId="0" fontId="4" fillId="3" borderId="9" xfId="0" applyFont="1" applyFill="1" applyBorder="1" applyAlignment="1">
      <alignment horizontal="center" vertical="top" wrapText="1"/>
    </xf>
    <xf numFmtId="0" fontId="7" fillId="3" borderId="9" xfId="20" applyFill="1" applyBorder="1" applyAlignment="1" applyProtection="1">
      <alignment horizontal="center" vertical="top" wrapText="1"/>
      <protection/>
    </xf>
    <xf numFmtId="0" fontId="0" fillId="0" borderId="8" xfId="0" applyBorder="1"/>
    <xf numFmtId="0" fontId="0" fillId="0" borderId="10" xfId="0" applyBorder="1"/>
    <xf numFmtId="0" fontId="4" fillId="3" borderId="7" xfId="0" applyFont="1" applyFill="1" applyBorder="1" applyAlignment="1">
      <alignment horizontal="center" vertical="top" wrapText="1"/>
    </xf>
    <xf numFmtId="0" fontId="4" fillId="3" borderId="9" xfId="0" applyFont="1" applyFill="1" applyBorder="1" applyAlignment="1">
      <alignment horizontal="center" vertical="top" wrapText="1"/>
    </xf>
    <xf numFmtId="0" fontId="2" fillId="0" borderId="0" xfId="0" applyFont="1" applyBorder="1" applyAlignment="1">
      <alignment horizontal="center"/>
    </xf>
    <xf numFmtId="0" fontId="2" fillId="2" borderId="3" xfId="0" applyFont="1" applyFill="1" applyBorder="1" applyAlignment="1">
      <alignment horizontal="left" vertical="top" wrapText="1"/>
    </xf>
    <xf numFmtId="0" fontId="3" fillId="6" borderId="11" xfId="0" applyFont="1" applyFill="1" applyBorder="1" applyAlignment="1">
      <alignment wrapText="1"/>
    </xf>
    <xf numFmtId="164" fontId="3" fillId="0" borderId="6" xfId="0" applyNumberFormat="1" applyFont="1" applyBorder="1" applyAlignment="1">
      <alignment horizontal="center" wrapText="1"/>
    </xf>
    <xf numFmtId="164" fontId="2" fillId="0" borderId="6" xfId="0" applyNumberFormat="1" applyFont="1" applyBorder="1" applyAlignment="1">
      <alignment horizontal="center"/>
    </xf>
    <xf numFmtId="164" fontId="3" fillId="0" borderId="6" xfId="0" applyNumberFormat="1" applyFont="1" applyBorder="1" applyAlignment="1">
      <alignment horizontal="center"/>
    </xf>
    <xf numFmtId="164" fontId="3" fillId="0" borderId="12" xfId="0" applyNumberFormat="1" applyFont="1" applyBorder="1" applyAlignment="1">
      <alignment horizontal="center"/>
    </xf>
    <xf numFmtId="164" fontId="3" fillId="6" borderId="1" xfId="0" applyNumberFormat="1" applyFont="1" applyFill="1" applyBorder="1" applyAlignment="1">
      <alignment horizontal="center"/>
    </xf>
    <xf numFmtId="164" fontId="3" fillId="7" borderId="0" xfId="0" applyNumberFormat="1" applyFont="1" applyFill="1" applyBorder="1" applyAlignment="1">
      <alignment horizontal="center"/>
    </xf>
    <xf numFmtId="0" fontId="0" fillId="6" borderId="6" xfId="0" applyFill="1" applyBorder="1" applyAlignment="1">
      <alignment wrapText="1"/>
    </xf>
    <xf numFmtId="164" fontId="3" fillId="6" borderId="6" xfId="0" applyNumberFormat="1" applyFont="1" applyFill="1" applyBorder="1" applyAlignment="1">
      <alignment horizontal="center"/>
    </xf>
    <xf numFmtId="0" fontId="0" fillId="8" borderId="6" xfId="0" applyFill="1" applyBorder="1" applyAlignment="1">
      <alignment wrapText="1"/>
    </xf>
    <xf numFmtId="164" fontId="3" fillId="8" borderId="6" xfId="0" applyNumberFormat="1" applyFont="1" applyFill="1" applyBorder="1" applyAlignment="1">
      <alignment horizontal="center"/>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3" fillId="6" borderId="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 fillId="2"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7"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9" borderId="11" xfId="0" applyFont="1" applyFill="1" applyBorder="1" applyAlignment="1">
      <alignment horizontal="center"/>
    </xf>
    <xf numFmtId="0" fontId="2" fillId="2" borderId="10" xfId="0" applyFont="1" applyFill="1" applyBorder="1" applyAlignment="1">
      <alignment horizontal="left"/>
    </xf>
    <xf numFmtId="0" fontId="4" fillId="3" borderId="9"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9" xfId="0" applyFont="1" applyFill="1" applyBorder="1" applyAlignment="1">
      <alignment horizontal="center" vertical="top" wrapText="1"/>
    </xf>
    <xf numFmtId="0" fontId="7" fillId="3" borderId="7" xfId="20" applyFill="1" applyBorder="1" applyAlignment="1" applyProtection="1">
      <alignment horizontal="center" vertical="top" wrapText="1"/>
      <protection/>
    </xf>
    <xf numFmtId="0" fontId="7" fillId="3" borderId="9" xfId="20" applyFill="1" applyBorder="1" applyAlignment="1" applyProtection="1">
      <alignment horizontal="center" vertical="top" wrapText="1"/>
      <protection/>
    </xf>
    <xf numFmtId="0" fontId="7" fillId="3" borderId="1" xfId="20" applyFill="1" applyBorder="1" applyAlignment="1" applyProtection="1">
      <alignment horizontal="center" vertical="top" wrapText="1"/>
      <protection/>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3"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66"/>
  <sheetViews>
    <sheetView tabSelected="1" zoomScale="90" zoomScaleNormal="90" workbookViewId="0" topLeftCell="A1">
      <selection activeCell="K11" sqref="K11"/>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6" width="44.7109375" style="0" customWidth="1"/>
  </cols>
  <sheetData>
    <row r="7" spans="1:5" ht="15">
      <c r="A7" s="54" t="s">
        <v>0</v>
      </c>
      <c r="B7" s="54"/>
      <c r="C7" s="54"/>
      <c r="D7" s="54"/>
      <c r="E7" s="54"/>
    </row>
    <row r="8" spans="1:5" ht="15">
      <c r="A8" s="55"/>
      <c r="B8" s="55"/>
      <c r="C8" s="55"/>
      <c r="D8" s="55"/>
      <c r="E8" s="55"/>
    </row>
    <row r="9" spans="1:5" ht="26.25">
      <c r="A9" s="18" t="s">
        <v>1</v>
      </c>
      <c r="B9" s="18" t="s">
        <v>2</v>
      </c>
      <c r="C9" s="18" t="s">
        <v>3</v>
      </c>
      <c r="D9" s="18" t="s">
        <v>4</v>
      </c>
      <c r="E9" s="19" t="s">
        <v>5</v>
      </c>
    </row>
    <row r="10" spans="1:5" ht="15">
      <c r="A10" s="18" t="s">
        <v>62</v>
      </c>
      <c r="B10" s="20" t="s">
        <v>36</v>
      </c>
      <c r="C10" s="18">
        <v>2</v>
      </c>
      <c r="D10" s="33">
        <v>21828</v>
      </c>
      <c r="E10" s="34">
        <f>C10*D10</f>
        <v>43656</v>
      </c>
    </row>
    <row r="11" spans="1:5" ht="15">
      <c r="A11" s="18" t="s">
        <v>63</v>
      </c>
      <c r="B11" s="20" t="s">
        <v>64</v>
      </c>
      <c r="C11" s="18">
        <v>2</v>
      </c>
      <c r="D11" s="35">
        <v>1300</v>
      </c>
      <c r="E11" s="35">
        <v>2600</v>
      </c>
    </row>
    <row r="12" spans="1:5" ht="15.75" thickBot="1">
      <c r="A12" s="18" t="s">
        <v>65</v>
      </c>
      <c r="B12" s="20" t="s">
        <v>66</v>
      </c>
      <c r="C12" s="18">
        <v>2</v>
      </c>
      <c r="D12" s="35">
        <v>500</v>
      </c>
      <c r="E12" s="36">
        <v>1000</v>
      </c>
    </row>
    <row r="13" spans="1:5" ht="15.75" thickBot="1">
      <c r="A13" s="30"/>
      <c r="B13" s="1"/>
      <c r="C13" s="30"/>
      <c r="D13" s="2"/>
      <c r="E13" s="37">
        <f>E10+E11+E12</f>
        <v>47256</v>
      </c>
    </row>
    <row r="14" spans="1:5" ht="15">
      <c r="A14" s="30"/>
      <c r="B14" s="1"/>
      <c r="C14" s="30"/>
      <c r="D14" s="2"/>
      <c r="E14" s="38"/>
    </row>
    <row r="15" spans="1:5" ht="30">
      <c r="A15" s="30"/>
      <c r="B15" s="1"/>
      <c r="C15" s="30"/>
      <c r="D15" s="39" t="s">
        <v>67</v>
      </c>
      <c r="E15" s="40">
        <f>E13</f>
        <v>47256</v>
      </c>
    </row>
    <row r="16" spans="1:5" ht="30">
      <c r="A16" s="30"/>
      <c r="B16" s="1"/>
      <c r="C16" s="30"/>
      <c r="D16" s="41" t="s">
        <v>9</v>
      </c>
      <c r="E16" s="42"/>
    </row>
    <row r="19" spans="1:5" ht="15.75" thickBot="1">
      <c r="A19" s="56" t="s">
        <v>6</v>
      </c>
      <c r="B19" s="56"/>
      <c r="C19" s="56"/>
      <c r="D19" s="56"/>
      <c r="E19" s="56"/>
    </row>
    <row r="20" spans="1:5" ht="26.25" thickBot="1">
      <c r="A20" s="3" t="s">
        <v>62</v>
      </c>
      <c r="B20" s="57" t="s">
        <v>7</v>
      </c>
      <c r="C20" s="57"/>
      <c r="D20" s="4" t="s">
        <v>8</v>
      </c>
      <c r="E20" s="5"/>
    </row>
    <row r="21" spans="1:5" ht="25.5">
      <c r="A21" s="6" t="str">
        <f>B10</f>
        <v>Notebook 15"</v>
      </c>
      <c r="B21" s="64"/>
      <c r="C21" s="64"/>
      <c r="D21" s="7" t="s">
        <v>9</v>
      </c>
      <c r="E21" s="5"/>
    </row>
    <row r="22" spans="1:5" ht="15">
      <c r="A22" s="8" t="s">
        <v>10</v>
      </c>
      <c r="B22" s="46">
        <f>C10</f>
        <v>2</v>
      </c>
      <c r="C22" s="46"/>
      <c r="D22" s="7" t="s">
        <v>11</v>
      </c>
      <c r="E22" s="5"/>
    </row>
    <row r="23" spans="1:5" ht="26.25" thickBot="1">
      <c r="A23" s="9" t="s">
        <v>12</v>
      </c>
      <c r="B23" s="47"/>
      <c r="C23" s="47"/>
      <c r="D23" s="10" t="s">
        <v>13</v>
      </c>
      <c r="E23" s="11"/>
    </row>
    <row r="24" spans="1:6" ht="30.75" thickBot="1">
      <c r="A24" s="12" t="s">
        <v>14</v>
      </c>
      <c r="B24" s="47"/>
      <c r="C24" s="47"/>
      <c r="D24" s="65"/>
      <c r="E24" s="66"/>
      <c r="F24" s="32" t="s">
        <v>60</v>
      </c>
    </row>
    <row r="25" spans="1:6" ht="15.75" thickBot="1">
      <c r="A25" s="13" t="s">
        <v>15</v>
      </c>
      <c r="B25" s="14" t="s">
        <v>16</v>
      </c>
      <c r="C25" s="14" t="s">
        <v>17</v>
      </c>
      <c r="D25" s="47"/>
      <c r="E25" s="59"/>
      <c r="F25" s="26"/>
    </row>
    <row r="26" spans="1:6" ht="15.75" thickBot="1">
      <c r="A26" s="15"/>
      <c r="B26" s="14" t="s">
        <v>18</v>
      </c>
      <c r="C26" s="14" t="s">
        <v>41</v>
      </c>
      <c r="D26" s="53"/>
      <c r="E26" s="58"/>
      <c r="F26" s="23" t="s">
        <v>55</v>
      </c>
    </row>
    <row r="27" spans="1:6" ht="15.75" thickBot="1">
      <c r="A27" s="16"/>
      <c r="B27" s="8" t="s">
        <v>19</v>
      </c>
      <c r="C27" s="8" t="s">
        <v>31</v>
      </c>
      <c r="D27" s="59"/>
      <c r="E27" s="60"/>
      <c r="F27" s="26"/>
    </row>
    <row r="28" spans="1:6" ht="122.25" customHeight="1" thickBot="1">
      <c r="A28" s="16"/>
      <c r="B28" s="8" t="s">
        <v>20</v>
      </c>
      <c r="C28" s="17" t="s">
        <v>42</v>
      </c>
      <c r="D28" s="53"/>
      <c r="E28" s="58"/>
      <c r="F28" s="23" t="s">
        <v>54</v>
      </c>
    </row>
    <row r="29" spans="1:6" ht="26.25" customHeight="1" thickBot="1">
      <c r="A29" s="16"/>
      <c r="B29" s="8" t="s">
        <v>52</v>
      </c>
      <c r="C29" s="17" t="s">
        <v>53</v>
      </c>
      <c r="D29" s="22"/>
      <c r="E29" s="24"/>
      <c r="F29" s="23" t="s">
        <v>56</v>
      </c>
    </row>
    <row r="30" spans="1:6" ht="15.75" thickBot="1">
      <c r="A30" s="16"/>
      <c r="B30" s="8" t="s">
        <v>21</v>
      </c>
      <c r="C30" s="8" t="s">
        <v>32</v>
      </c>
      <c r="D30" s="63"/>
      <c r="E30" s="61"/>
      <c r="F30" s="26"/>
    </row>
    <row r="31" spans="1:6" ht="15.75" thickBot="1">
      <c r="A31" s="16"/>
      <c r="B31" s="8" t="s">
        <v>22</v>
      </c>
      <c r="C31" s="8" t="s">
        <v>49</v>
      </c>
      <c r="D31" s="61"/>
      <c r="E31" s="62"/>
      <c r="F31" s="26"/>
    </row>
    <row r="32" spans="1:6" ht="39" thickBot="1">
      <c r="A32" s="16"/>
      <c r="B32" s="8" t="s">
        <v>23</v>
      </c>
      <c r="C32" s="8" t="s">
        <v>33</v>
      </c>
      <c r="D32" s="61"/>
      <c r="E32" s="62"/>
      <c r="F32" s="23" t="s">
        <v>61</v>
      </c>
    </row>
    <row r="33" spans="1:6" ht="15.75" thickBot="1">
      <c r="A33" s="16"/>
      <c r="B33" s="8" t="s">
        <v>34</v>
      </c>
      <c r="C33" s="8" t="s">
        <v>43</v>
      </c>
      <c r="D33" s="63"/>
      <c r="E33" s="61"/>
      <c r="F33" s="26"/>
    </row>
    <row r="34" spans="1:6" ht="39" thickBot="1">
      <c r="A34" s="15"/>
      <c r="B34" s="8" t="s">
        <v>39</v>
      </c>
      <c r="C34" s="8" t="s">
        <v>40</v>
      </c>
      <c r="D34" s="21"/>
      <c r="E34" s="25"/>
      <c r="F34" s="23" t="s">
        <v>61</v>
      </c>
    </row>
    <row r="35" spans="1:6" ht="15.75" thickBot="1">
      <c r="A35" s="15"/>
      <c r="B35" s="14" t="s">
        <v>24</v>
      </c>
      <c r="C35" s="8" t="s">
        <v>38</v>
      </c>
      <c r="D35" s="53"/>
      <c r="E35" s="58"/>
      <c r="F35" s="26"/>
    </row>
    <row r="36" spans="1:6" ht="15.75" thickBot="1">
      <c r="A36" s="15"/>
      <c r="B36" s="8" t="s">
        <v>50</v>
      </c>
      <c r="C36" s="8" t="s">
        <v>51</v>
      </c>
      <c r="D36" s="22"/>
      <c r="E36" s="24"/>
      <c r="F36" s="26"/>
    </row>
    <row r="37" spans="1:6" ht="102.75" thickBot="1">
      <c r="A37" s="15"/>
      <c r="B37" s="8" t="s">
        <v>25</v>
      </c>
      <c r="C37" s="17" t="s">
        <v>26</v>
      </c>
      <c r="D37" s="53"/>
      <c r="E37" s="58"/>
      <c r="F37" s="23" t="s">
        <v>57</v>
      </c>
    </row>
    <row r="38" spans="1:6" ht="39" thickBot="1">
      <c r="A38" s="15"/>
      <c r="B38" s="8" t="s">
        <v>44</v>
      </c>
      <c r="C38" s="17" t="s">
        <v>46</v>
      </c>
      <c r="D38" s="53"/>
      <c r="E38" s="58"/>
      <c r="F38" s="23" t="s">
        <v>58</v>
      </c>
    </row>
    <row r="39" spans="1:6" ht="26.25" thickBot="1">
      <c r="A39" s="15"/>
      <c r="B39" s="8" t="s">
        <v>35</v>
      </c>
      <c r="C39" s="17" t="s">
        <v>37</v>
      </c>
      <c r="D39" s="53"/>
      <c r="E39" s="58"/>
      <c r="F39" s="26"/>
    </row>
    <row r="40" spans="1:6" ht="15.75" thickBot="1">
      <c r="A40" s="15"/>
      <c r="B40" s="8" t="s">
        <v>45</v>
      </c>
      <c r="C40" s="17" t="s">
        <v>47</v>
      </c>
      <c r="D40" s="22"/>
      <c r="E40" s="24"/>
      <c r="F40" s="26"/>
    </row>
    <row r="41" spans="1:6" ht="15.75" thickBot="1">
      <c r="A41" s="14" t="s">
        <v>27</v>
      </c>
      <c r="B41" s="8" t="s">
        <v>28</v>
      </c>
      <c r="C41" s="17" t="s">
        <v>48</v>
      </c>
      <c r="D41" s="53"/>
      <c r="E41" s="58"/>
      <c r="F41" s="23" t="s">
        <v>59</v>
      </c>
    </row>
    <row r="42" spans="1:6" ht="13.9" customHeight="1" thickBot="1">
      <c r="A42" s="14" t="s">
        <v>29</v>
      </c>
      <c r="B42" s="51" t="s">
        <v>30</v>
      </c>
      <c r="C42" s="51"/>
      <c r="D42" s="52"/>
      <c r="E42" s="53"/>
      <c r="F42" s="27"/>
    </row>
    <row r="43" ht="15.75" thickBot="1"/>
    <row r="44" spans="1:5" ht="26.25" thickBot="1">
      <c r="A44" s="3" t="s">
        <v>63</v>
      </c>
      <c r="B44" s="45" t="s">
        <v>7</v>
      </c>
      <c r="C44" s="45"/>
      <c r="D44" s="4" t="s">
        <v>8</v>
      </c>
      <c r="E44" s="5"/>
    </row>
    <row r="45" spans="1:5" ht="26.25" thickBot="1">
      <c r="A45" s="6" t="s">
        <v>64</v>
      </c>
      <c r="B45" s="46"/>
      <c r="C45" s="46"/>
      <c r="D45" s="7" t="s">
        <v>9</v>
      </c>
      <c r="E45" s="5"/>
    </row>
    <row r="46" spans="1:5" ht="15.75" thickBot="1">
      <c r="A46" s="8" t="s">
        <v>10</v>
      </c>
      <c r="B46" s="46">
        <v>2</v>
      </c>
      <c r="C46" s="46"/>
      <c r="D46" s="7" t="s">
        <v>11</v>
      </c>
      <c r="E46" s="5"/>
    </row>
    <row r="47" spans="1:5" ht="26.25" thickBot="1">
      <c r="A47" s="9" t="s">
        <v>68</v>
      </c>
      <c r="B47" s="47"/>
      <c r="C47" s="47"/>
      <c r="D47" s="31" t="s">
        <v>13</v>
      </c>
      <c r="E47" s="5"/>
    </row>
    <row r="48" spans="1:6" ht="15.75" thickBot="1">
      <c r="A48" s="15"/>
      <c r="B48" s="14" t="s">
        <v>69</v>
      </c>
      <c r="C48" s="14" t="s">
        <v>70</v>
      </c>
      <c r="D48" s="28"/>
      <c r="E48" s="5"/>
      <c r="F48" s="48" t="s">
        <v>71</v>
      </c>
    </row>
    <row r="49" spans="1:6" ht="15.75" thickBot="1">
      <c r="A49" s="15"/>
      <c r="B49" s="14" t="s">
        <v>72</v>
      </c>
      <c r="C49" s="14" t="s">
        <v>73</v>
      </c>
      <c r="D49" s="28"/>
      <c r="E49" s="5"/>
      <c r="F49" s="49"/>
    </row>
    <row r="50" spans="1:6" ht="15.75" thickBot="1">
      <c r="A50" s="15"/>
      <c r="B50" s="8" t="s">
        <v>74</v>
      </c>
      <c r="C50" s="8" t="s">
        <v>75</v>
      </c>
      <c r="D50" s="28"/>
      <c r="E50" s="5"/>
      <c r="F50" s="49"/>
    </row>
    <row r="51" spans="1:6" ht="15.75" thickBot="1">
      <c r="A51" s="15"/>
      <c r="B51" s="8" t="s">
        <v>76</v>
      </c>
      <c r="C51" s="8" t="s">
        <v>77</v>
      </c>
      <c r="D51" s="28"/>
      <c r="E51" s="5"/>
      <c r="F51" s="49"/>
    </row>
    <row r="52" spans="1:6" ht="15.75" thickBot="1">
      <c r="A52" s="15"/>
      <c r="B52" s="14" t="s">
        <v>78</v>
      </c>
      <c r="C52" s="14" t="s">
        <v>77</v>
      </c>
      <c r="D52" s="28"/>
      <c r="E52" s="5"/>
      <c r="F52" s="49"/>
    </row>
    <row r="53" spans="1:6" ht="15.75" thickBot="1">
      <c r="A53" s="14" t="s">
        <v>29</v>
      </c>
      <c r="B53" s="51" t="s">
        <v>30</v>
      </c>
      <c r="C53" s="51"/>
      <c r="D53" s="52"/>
      <c r="E53" s="52"/>
      <c r="F53" s="50"/>
    </row>
    <row r="55" ht="15.75" thickBot="1"/>
    <row r="56" spans="1:5" ht="26.25" thickBot="1">
      <c r="A56" s="3" t="s">
        <v>65</v>
      </c>
      <c r="B56" s="45" t="s">
        <v>7</v>
      </c>
      <c r="C56" s="45"/>
      <c r="D56" s="4" t="s">
        <v>8</v>
      </c>
      <c r="E56" s="5"/>
    </row>
    <row r="57" spans="1:5" ht="26.25" thickBot="1">
      <c r="A57" s="6" t="s">
        <v>66</v>
      </c>
      <c r="B57" s="46"/>
      <c r="C57" s="46"/>
      <c r="D57" s="7" t="s">
        <v>9</v>
      </c>
      <c r="E57" s="5"/>
    </row>
    <row r="58" spans="1:5" ht="15.75" thickBot="1">
      <c r="A58" s="8" t="s">
        <v>10</v>
      </c>
      <c r="B58" s="46">
        <v>2</v>
      </c>
      <c r="C58" s="46"/>
      <c r="D58" s="7" t="s">
        <v>11</v>
      </c>
      <c r="E58" s="5"/>
    </row>
    <row r="59" spans="1:5" ht="26.25" thickBot="1">
      <c r="A59" s="9" t="s">
        <v>68</v>
      </c>
      <c r="B59" s="47"/>
      <c r="C59" s="47"/>
      <c r="D59" s="31" t="s">
        <v>13</v>
      </c>
      <c r="E59" s="5"/>
    </row>
    <row r="60" spans="1:6" ht="15.75" thickBot="1">
      <c r="A60" s="15"/>
      <c r="B60" s="14" t="s">
        <v>69</v>
      </c>
      <c r="C60" s="14" t="s">
        <v>79</v>
      </c>
      <c r="D60" s="28"/>
      <c r="E60" s="29"/>
      <c r="F60" s="48" t="s">
        <v>71</v>
      </c>
    </row>
    <row r="61" spans="1:6" ht="15.75" thickBot="1">
      <c r="A61" s="15"/>
      <c r="B61" s="14" t="s">
        <v>80</v>
      </c>
      <c r="C61" s="14" t="s">
        <v>81</v>
      </c>
      <c r="D61" s="28"/>
      <c r="E61" s="29"/>
      <c r="F61" s="49"/>
    </row>
    <row r="62" spans="1:6" ht="15.75" thickBot="1">
      <c r="A62" s="15"/>
      <c r="B62" s="8" t="s">
        <v>82</v>
      </c>
      <c r="C62" s="43">
        <v>1000</v>
      </c>
      <c r="D62" s="28"/>
      <c r="E62" s="29"/>
      <c r="F62" s="49"/>
    </row>
    <row r="63" spans="1:6" ht="15.75" thickBot="1">
      <c r="A63" s="15"/>
      <c r="B63" s="14" t="s">
        <v>83</v>
      </c>
      <c r="C63" s="44">
        <v>6</v>
      </c>
      <c r="D63" s="28"/>
      <c r="E63" s="29"/>
      <c r="F63" s="49"/>
    </row>
    <row r="64" spans="1:6" ht="15.75" thickBot="1">
      <c r="A64" s="15"/>
      <c r="B64" s="14" t="s">
        <v>74</v>
      </c>
      <c r="C64" s="14" t="s">
        <v>84</v>
      </c>
      <c r="D64" s="28"/>
      <c r="E64" s="29"/>
      <c r="F64" s="49"/>
    </row>
    <row r="65" spans="1:6" ht="15.75" thickBot="1">
      <c r="A65" s="15"/>
      <c r="B65" s="8" t="s">
        <v>85</v>
      </c>
      <c r="C65" s="8" t="s">
        <v>86</v>
      </c>
      <c r="D65" s="28"/>
      <c r="E65" s="29"/>
      <c r="F65" s="49"/>
    </row>
    <row r="66" spans="1:6" ht="15.75" thickBot="1">
      <c r="A66" s="14" t="s">
        <v>29</v>
      </c>
      <c r="B66" s="51" t="s">
        <v>30</v>
      </c>
      <c r="C66" s="51"/>
      <c r="D66" s="52"/>
      <c r="E66" s="53"/>
      <c r="F66" s="50"/>
    </row>
  </sheetData>
  <mergeCells count="38">
    <mergeCell ref="D25:E25"/>
    <mergeCell ref="D30:E30"/>
    <mergeCell ref="D33:E33"/>
    <mergeCell ref="B21:C21"/>
    <mergeCell ref="B22:C22"/>
    <mergeCell ref="B23:C23"/>
    <mergeCell ref="B24:C24"/>
    <mergeCell ref="D24:E24"/>
    <mergeCell ref="A7:E7"/>
    <mergeCell ref="A8:E8"/>
    <mergeCell ref="A19:E19"/>
    <mergeCell ref="B20:C20"/>
    <mergeCell ref="B42:C42"/>
    <mergeCell ref="D42:E42"/>
    <mergeCell ref="D26:E26"/>
    <mergeCell ref="D27:E27"/>
    <mergeCell ref="D28:E28"/>
    <mergeCell ref="D31:E31"/>
    <mergeCell ref="D32:E32"/>
    <mergeCell ref="D35:E35"/>
    <mergeCell ref="D37:E37"/>
    <mergeCell ref="D38:E38"/>
    <mergeCell ref="D39:E39"/>
    <mergeCell ref="D41:E41"/>
    <mergeCell ref="B44:C44"/>
    <mergeCell ref="B45:C45"/>
    <mergeCell ref="B46:C46"/>
    <mergeCell ref="B47:C47"/>
    <mergeCell ref="F48:F53"/>
    <mergeCell ref="B53:C53"/>
    <mergeCell ref="D53:E53"/>
    <mergeCell ref="B56:C56"/>
    <mergeCell ref="B57:C57"/>
    <mergeCell ref="B58:C58"/>
    <mergeCell ref="B59:C59"/>
    <mergeCell ref="F60:F66"/>
    <mergeCell ref="B66:C66"/>
    <mergeCell ref="D66:E66"/>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2023-01-16T08:55:04Z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