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035" windowHeight="11595" activeTab="0"/>
  </bookViews>
  <sheets>
    <sheet name="List1" sheetId="1" r:id="rId1"/>
  </sheets>
  <definedNames>
    <definedName name="_xlnm.Print_Area" localSheetId="0">'List1'!$A$1:$E$53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<sst xmlns="http://schemas.openxmlformats.org/spreadsheetml/2006/main" count="83" uniqueCount="73">
  <si>
    <t xml:space="preserve">Příloha č.1  Podrobná specifikace položek </t>
  </si>
  <si>
    <t>Položka</t>
  </si>
  <si>
    <t>Předmět</t>
  </si>
  <si>
    <t>Ks</t>
  </si>
  <si>
    <t>Cena</t>
  </si>
  <si>
    <t>1A</t>
  </si>
  <si>
    <t>Požadavek</t>
  </si>
  <si>
    <t>Počet kusů:</t>
  </si>
  <si>
    <t>DPH</t>
  </si>
  <si>
    <t>Minimální konfigurace:</t>
  </si>
  <si>
    <t>Účastník doplní do zelených políček konkrétní zboží a komponenty, které nabízí.</t>
  </si>
  <si>
    <t>1B</t>
  </si>
  <si>
    <t>Celkem</t>
  </si>
  <si>
    <t>Záruční doba</t>
  </si>
  <si>
    <t>Monitor</t>
  </si>
  <si>
    <t>PF</t>
  </si>
  <si>
    <t>úhlopříčka min. 23,8"</t>
  </si>
  <si>
    <t>Rozlišení</t>
  </si>
  <si>
    <t>Záruka:</t>
  </si>
  <si>
    <t>min. 2 roky</t>
  </si>
  <si>
    <t>Full HD 1920x1080</t>
  </si>
  <si>
    <t>Úhlopříčka</t>
  </si>
  <si>
    <t>Technologie</t>
  </si>
  <si>
    <t>LCD IPS/PLS s LED podsvícením</t>
  </si>
  <si>
    <t>Grafické vstupy</t>
  </si>
  <si>
    <t xml:space="preserve">Odezva </t>
  </si>
  <si>
    <t>Jas</t>
  </si>
  <si>
    <t>min 250cd/m2</t>
  </si>
  <si>
    <t>Nabízený produkt (produktové číslo)</t>
  </si>
  <si>
    <t>Nabídková cena celkem bez DPH</t>
  </si>
  <si>
    <t>Nabídková cena za kus bez DPH (Kč)</t>
  </si>
  <si>
    <t>Nabídková cena celkem včetně DPH</t>
  </si>
  <si>
    <t>HDMI, DVI nebo display port</t>
  </si>
  <si>
    <t>kabely</t>
  </si>
  <si>
    <t xml:space="preserve">propojovací kabel k PC  v délce min1,8 m součástí dodávky </t>
  </si>
  <si>
    <t>Uchazeč doplní do zelených políček konkrétní zboží a komponenty, které nabízí.</t>
  </si>
  <si>
    <t>Nabídková cena bez DPH za kus (Kč)</t>
  </si>
  <si>
    <t xml:space="preserve">Počet kusů: </t>
  </si>
  <si>
    <t>Nabízený produkt (typ + ev. produktové číslo)</t>
  </si>
  <si>
    <t>Procesor:</t>
  </si>
  <si>
    <t>Paměť RAM</t>
  </si>
  <si>
    <t>Operační systém:</t>
  </si>
  <si>
    <t>Disk</t>
  </si>
  <si>
    <t>OMP PF UJEP</t>
  </si>
  <si>
    <t>max 5 ms</t>
  </si>
  <si>
    <t>Notebook</t>
  </si>
  <si>
    <t>Minimální konfigurace NB:</t>
  </si>
  <si>
    <t>Úhlopříčka displeje:</t>
  </si>
  <si>
    <t>15,6"</t>
  </si>
  <si>
    <t>Rozlišení displeje:</t>
  </si>
  <si>
    <t>Min. 1920 x 1080 (Full HD) IPS</t>
  </si>
  <si>
    <t>Jas displeje:</t>
  </si>
  <si>
    <t>Min. 250cd/m2</t>
  </si>
  <si>
    <t>Min. 16 GB DDR4 RAM</t>
  </si>
  <si>
    <t>Min 512GB M.2 SSD PCIe NVMe</t>
  </si>
  <si>
    <t>USB porty</t>
  </si>
  <si>
    <t>Wi-Fi standardy:</t>
  </si>
  <si>
    <t>typ síťové karty</t>
  </si>
  <si>
    <t>Hmotnost</t>
  </si>
  <si>
    <t>Kapacita baterie</t>
  </si>
  <si>
    <t>min 45Wh</t>
  </si>
  <si>
    <t>další vybavení</t>
  </si>
  <si>
    <t xml:space="preserve">64bitový operační systém, aktuální verze nabízená výrobcem. Kompatibilní se stávajícím počítačovým prostředím univerzity.  OS podporovaný výrobcem (formou aktualizací) min. do roku 2025. </t>
  </si>
  <si>
    <t>Rozhraní</t>
  </si>
  <si>
    <t>gen 5</t>
  </si>
  <si>
    <t>webkamera, vestavěná klávesnice</t>
  </si>
  <si>
    <t>max 2 kg</t>
  </si>
  <si>
    <t>CPU x86-64 kompatibilní, PassMark CPU Mark min. 10 000  bodů (2200 single thread) dle www.cpubenchmark.net. Dodavatel uvede celkovou průměrnou hodnotu bodů ze všech měření. Tuto hodnotu zadavatel doporučuje doložit printscreenem ze stránky www.cpubenchmark.net</t>
  </si>
  <si>
    <t>integrovaný HDMI, RJ-45</t>
  </si>
  <si>
    <t>GLAN integrovaný, WLAN</t>
  </si>
  <si>
    <t>Min. 3x USB, z čehož min. 1x Type-C</t>
  </si>
  <si>
    <t>Max. cena celkem za jednotlivé položky bez DPH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</si>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</sst>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left"/>
    </xf>
    <xf numFmtId="0" fontId="6" fillId="5" borderId="5" xfId="0" applyFont="1" applyFill="1" applyBorder="1" applyAlignment="1">
      <alignment vertical="top" wrapText="1"/>
    </xf>
    <xf numFmtId="0" fontId="8" fillId="4" borderId="9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6" fillId="5" borderId="9" xfId="0" applyFont="1" applyFill="1" applyBorder="1" applyAlignment="1">
      <alignment horizontal="left" vertical="top" wrapText="1"/>
    </xf>
    <xf numFmtId="49" fontId="8" fillId="5" borderId="3" xfId="0" applyNumberFormat="1" applyFont="1" applyFill="1" applyBorder="1" applyAlignment="1" applyProtection="1">
      <alignment vertical="top" wrapText="1"/>
      <protection/>
    </xf>
    <xf numFmtId="0" fontId="1" fillId="5" borderId="8" xfId="0" applyFont="1" applyFill="1" applyBorder="1" applyAlignment="1">
      <alignment vertical="top" wrapText="1"/>
    </xf>
    <xf numFmtId="0" fontId="8" fillId="5" borderId="8" xfId="0" applyFont="1" applyFill="1" applyBorder="1" applyAlignment="1">
      <alignment vertical="top" wrapText="1"/>
    </xf>
    <xf numFmtId="0" fontId="5" fillId="4" borderId="6" xfId="21" applyFill="1" applyBorder="1" applyAlignment="1" applyProtection="1">
      <alignment horizontal="center" vertical="top" wrapText="1"/>
      <protection/>
    </xf>
    <xf numFmtId="0" fontId="1" fillId="5" borderId="8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49" fontId="8" fillId="5" borderId="8" xfId="0" applyNumberFormat="1" applyFont="1" applyFill="1" applyBorder="1" applyAlignment="1" applyProtection="1">
      <alignment vertical="top" wrapText="1"/>
      <protection/>
    </xf>
    <xf numFmtId="0" fontId="8" fillId="5" borderId="3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5" fillId="4" borderId="9" xfId="21" applyFill="1" applyBorder="1" applyAlignment="1" applyProtection="1">
      <alignment horizontal="center" vertical="top" wrapText="1"/>
      <protection/>
    </xf>
    <xf numFmtId="0" fontId="6" fillId="6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vertical="top" wrapText="1"/>
    </xf>
    <xf numFmtId="0" fontId="5" fillId="4" borderId="3" xfId="21" applyFill="1" applyBorder="1" applyAlignment="1" applyProtection="1">
      <alignment horizontal="center" vertical="top" wrapText="1"/>
      <protection/>
    </xf>
    <xf numFmtId="0" fontId="1" fillId="5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3" fontId="3" fillId="9" borderId="11" xfId="0" applyNumberFormat="1" applyFont="1" applyFill="1" applyBorder="1" applyAlignment="1">
      <alignment horizontal="left" vertical="top" wrapText="1"/>
    </xf>
    <xf numFmtId="3" fontId="3" fillId="9" borderId="12" xfId="0" applyNumberFormat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3" fontId="8" fillId="10" borderId="3" xfId="0" applyNumberFormat="1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11" fillId="8" borderId="1" xfId="0" applyFont="1" applyFill="1" applyBorder="1" applyAlignment="1">
      <alignment wrapText="1"/>
    </xf>
    <xf numFmtId="8" fontId="11" fillId="8" borderId="1" xfId="0" applyNumberFormat="1" applyFont="1" applyFill="1" applyBorder="1" applyAlignment="1">
      <alignment wrapText="1"/>
    </xf>
    <xf numFmtId="0" fontId="11" fillId="11" borderId="1" xfId="0" applyFont="1" applyFill="1" applyBorder="1" applyAlignment="1">
      <alignment wrapText="1"/>
    </xf>
    <xf numFmtId="165" fontId="11" fillId="11" borderId="1" xfId="0" applyNumberFormat="1" applyFont="1" applyFill="1" applyBorder="1" applyAlignment="1">
      <alignment wrapText="1"/>
    </xf>
    <xf numFmtId="165" fontId="2" fillId="8" borderId="1" xfId="0" applyNumberFormat="1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52"/>
  <sheetViews>
    <sheetView tabSelected="1" workbookViewId="0" topLeftCell="A4">
      <selection activeCell="J50" sqref="J50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62" t="s">
        <v>0</v>
      </c>
      <c r="B6" s="62"/>
      <c r="C6" s="62"/>
      <c r="D6" s="62"/>
      <c r="E6" s="62"/>
    </row>
    <row r="7" spans="1:5" ht="15">
      <c r="A7" s="1"/>
      <c r="B7" s="1"/>
      <c r="C7" s="1"/>
      <c r="D7" s="1"/>
      <c r="E7" s="1"/>
    </row>
    <row r="8" spans="1:5" ht="51.75">
      <c r="A8" s="2" t="s">
        <v>1</v>
      </c>
      <c r="B8" s="2" t="s">
        <v>2</v>
      </c>
      <c r="C8" s="2" t="s">
        <v>3</v>
      </c>
      <c r="D8" s="2" t="s">
        <v>4</v>
      </c>
      <c r="E8" s="79" t="s">
        <v>71</v>
      </c>
    </row>
    <row r="9" spans="1:5" ht="15">
      <c r="A9" s="63" t="s">
        <v>43</v>
      </c>
      <c r="B9" s="64"/>
      <c r="C9" s="64"/>
      <c r="D9" s="64"/>
      <c r="E9" s="65"/>
    </row>
    <row r="10" spans="1:5" ht="15">
      <c r="A10" s="3" t="s">
        <v>5</v>
      </c>
      <c r="B10" s="3" t="s">
        <v>14</v>
      </c>
      <c r="C10" s="3">
        <v>1</v>
      </c>
      <c r="D10" s="80">
        <v>4000</v>
      </c>
      <c r="E10" s="81">
        <f>D10*C10</f>
        <v>4000</v>
      </c>
    </row>
    <row r="11" spans="1:5" ht="15">
      <c r="A11" s="3" t="s">
        <v>11</v>
      </c>
      <c r="B11" s="3" t="s">
        <v>45</v>
      </c>
      <c r="C11" s="3">
        <v>1</v>
      </c>
      <c r="D11" s="80">
        <v>15000</v>
      </c>
      <c r="E11" s="81">
        <f>D11*C11</f>
        <v>15000</v>
      </c>
    </row>
    <row r="12" spans="1:5" ht="15">
      <c r="A12" s="3" t="s">
        <v>12</v>
      </c>
      <c r="B12" s="3"/>
      <c r="C12" s="3"/>
      <c r="D12" s="4"/>
      <c r="E12" s="86">
        <f>SUM(E10:E11)</f>
        <v>19000</v>
      </c>
    </row>
    <row r="14" spans="4:5" ht="30">
      <c r="D14" s="82" t="s">
        <v>72</v>
      </c>
      <c r="E14" s="83">
        <f>E12</f>
        <v>19000</v>
      </c>
    </row>
    <row r="15" spans="4:5" ht="30">
      <c r="D15" s="84" t="s">
        <v>29</v>
      </c>
      <c r="E15" s="85"/>
    </row>
    <row r="17" ht="15.75" thickBot="1"/>
    <row r="18" spans="1:5" ht="15.75" thickBot="1">
      <c r="A18" s="48" t="s">
        <v>10</v>
      </c>
      <c r="B18" s="48"/>
      <c r="C18" s="48"/>
      <c r="D18" s="48"/>
      <c r="E18" s="48"/>
    </row>
    <row r="19" spans="1:5" ht="26.25" thickBot="1">
      <c r="A19" s="9" t="s">
        <v>5</v>
      </c>
      <c r="B19" s="49" t="s">
        <v>6</v>
      </c>
      <c r="C19" s="50"/>
      <c r="D19" s="10" t="s">
        <v>30</v>
      </c>
      <c r="E19" s="10"/>
    </row>
    <row r="20" spans="1:5" ht="26.25" thickBot="1">
      <c r="A20" s="5" t="s">
        <v>14</v>
      </c>
      <c r="B20" s="51"/>
      <c r="C20" s="52"/>
      <c r="D20" s="6" t="s">
        <v>29</v>
      </c>
      <c r="E20" s="7"/>
    </row>
    <row r="21" spans="1:5" ht="15.75" thickBot="1">
      <c r="A21" s="8" t="s">
        <v>7</v>
      </c>
      <c r="B21" s="53">
        <v>1</v>
      </c>
      <c r="C21" s="54"/>
      <c r="D21" s="6" t="s">
        <v>8</v>
      </c>
      <c r="E21" s="7"/>
    </row>
    <row r="22" spans="1:5" ht="26.25" thickBot="1">
      <c r="A22" s="25" t="s">
        <v>28</v>
      </c>
      <c r="B22" s="66"/>
      <c r="C22" s="67"/>
      <c r="D22" s="6" t="s">
        <v>31</v>
      </c>
      <c r="E22" s="7"/>
    </row>
    <row r="23" spans="1:5" ht="15.75" thickBot="1">
      <c r="A23" s="68" t="s">
        <v>9</v>
      </c>
      <c r="B23" s="11" t="s">
        <v>21</v>
      </c>
      <c r="C23" s="12" t="s">
        <v>16</v>
      </c>
      <c r="D23" s="71"/>
      <c r="E23" s="72"/>
    </row>
    <row r="24" spans="1:5" ht="15.75" thickBot="1">
      <c r="A24" s="69"/>
      <c r="B24" s="13" t="s">
        <v>17</v>
      </c>
      <c r="C24" s="14" t="s">
        <v>20</v>
      </c>
      <c r="D24" s="71"/>
      <c r="E24" s="72"/>
    </row>
    <row r="25" spans="1:5" ht="15.75" thickBot="1">
      <c r="A25" s="69"/>
      <c r="B25" s="15" t="s">
        <v>24</v>
      </c>
      <c r="C25" s="14" t="s">
        <v>32</v>
      </c>
      <c r="D25" s="71"/>
      <c r="E25" s="72"/>
    </row>
    <row r="26" spans="1:5" ht="26.25" thickBot="1">
      <c r="A26" s="69"/>
      <c r="B26" s="16" t="s">
        <v>22</v>
      </c>
      <c r="C26" s="19" t="s">
        <v>23</v>
      </c>
      <c r="D26" s="71"/>
      <c r="E26" s="72"/>
    </row>
    <row r="27" spans="1:5" ht="15.75" thickBot="1">
      <c r="A27" s="69"/>
      <c r="B27" s="16" t="s">
        <v>26</v>
      </c>
      <c r="C27" s="17" t="s">
        <v>27</v>
      </c>
      <c r="D27" s="21"/>
      <c r="E27" s="22"/>
    </row>
    <row r="28" spans="1:5" ht="15.75" thickBot="1">
      <c r="A28" s="69"/>
      <c r="B28" s="18" t="s">
        <v>25</v>
      </c>
      <c r="C28" s="19" t="s">
        <v>44</v>
      </c>
      <c r="D28" s="71"/>
      <c r="E28" s="72"/>
    </row>
    <row r="29" spans="1:5" ht="26.25" thickBot="1">
      <c r="A29" s="69"/>
      <c r="B29" s="18" t="s">
        <v>33</v>
      </c>
      <c r="C29" s="19" t="s">
        <v>34</v>
      </c>
      <c r="D29" s="71"/>
      <c r="E29" s="72"/>
    </row>
    <row r="30" spans="1:5" ht="15.75" thickBot="1">
      <c r="A30" s="70"/>
      <c r="B30" s="20" t="s">
        <v>18</v>
      </c>
      <c r="C30" s="20" t="s">
        <v>19</v>
      </c>
      <c r="D30" s="71"/>
      <c r="E30" s="72"/>
    </row>
    <row r="31" ht="15.75" thickBot="1"/>
    <row r="32" spans="1:5" ht="15">
      <c r="A32" s="48" t="s">
        <v>35</v>
      </c>
      <c r="B32" s="48"/>
      <c r="C32" s="48"/>
      <c r="D32" s="48"/>
      <c r="E32" s="48"/>
    </row>
    <row r="33" spans="1:5" ht="15.75" thickBot="1">
      <c r="A33" s="55" t="s">
        <v>15</v>
      </c>
      <c r="B33" s="55"/>
      <c r="C33" s="55"/>
      <c r="D33" s="55"/>
      <c r="E33" s="55"/>
    </row>
    <row r="34" spans="1:5" ht="26.25" thickBot="1">
      <c r="A34" s="26" t="s">
        <v>11</v>
      </c>
      <c r="B34" s="56" t="s">
        <v>6</v>
      </c>
      <c r="C34" s="56"/>
      <c r="D34" s="27" t="s">
        <v>36</v>
      </c>
      <c r="E34" s="28"/>
    </row>
    <row r="35" spans="1:5" ht="26.25" thickBot="1">
      <c r="A35" s="29" t="s">
        <v>45</v>
      </c>
      <c r="B35" s="57"/>
      <c r="C35" s="57"/>
      <c r="D35" s="30" t="s">
        <v>29</v>
      </c>
      <c r="E35" s="28"/>
    </row>
    <row r="36" spans="1:5" ht="15.75" thickBot="1">
      <c r="A36" s="31" t="s">
        <v>37</v>
      </c>
      <c r="B36" s="58">
        <v>1</v>
      </c>
      <c r="C36" s="58"/>
      <c r="D36" s="30" t="s">
        <v>8</v>
      </c>
      <c r="E36" s="28"/>
    </row>
    <row r="37" spans="1:5" ht="26.25" thickBot="1">
      <c r="A37" s="32" t="s">
        <v>38</v>
      </c>
      <c r="B37" s="74"/>
      <c r="C37" s="74"/>
      <c r="D37" s="33" t="s">
        <v>31</v>
      </c>
      <c r="E37" s="28"/>
    </row>
    <row r="38" spans="1:5" ht="15.75" thickBot="1">
      <c r="A38" s="59" t="s">
        <v>46</v>
      </c>
      <c r="B38" s="44" t="s">
        <v>47</v>
      </c>
      <c r="C38" s="34" t="s">
        <v>48</v>
      </c>
      <c r="D38" s="57"/>
      <c r="E38" s="57"/>
    </row>
    <row r="39" spans="1:5" ht="15.75" thickBot="1">
      <c r="A39" s="59"/>
      <c r="B39" s="31" t="s">
        <v>49</v>
      </c>
      <c r="C39" s="43" t="s">
        <v>50</v>
      </c>
      <c r="D39" s="45"/>
      <c r="E39" s="46"/>
    </row>
    <row r="40" spans="1:5" ht="15.75" thickBot="1">
      <c r="A40" s="59"/>
      <c r="B40" s="31" t="s">
        <v>51</v>
      </c>
      <c r="C40" s="31" t="s">
        <v>52</v>
      </c>
      <c r="D40" s="23"/>
      <c r="E40" s="24"/>
    </row>
    <row r="41" spans="1:5" ht="128.25" thickBot="1">
      <c r="A41" s="59"/>
      <c r="B41" s="31" t="s">
        <v>39</v>
      </c>
      <c r="C41" s="35" t="s">
        <v>67</v>
      </c>
      <c r="D41" s="60"/>
      <c r="E41" s="60"/>
    </row>
    <row r="42" spans="1:5" ht="15.75" thickBot="1">
      <c r="A42" s="59"/>
      <c r="B42" s="36" t="s">
        <v>40</v>
      </c>
      <c r="C42" s="36" t="s">
        <v>53</v>
      </c>
      <c r="D42" s="37"/>
      <c r="E42" s="28"/>
    </row>
    <row r="43" spans="1:5" ht="26.25" thickBot="1">
      <c r="A43" s="59"/>
      <c r="B43" s="36" t="s">
        <v>42</v>
      </c>
      <c r="C43" s="36" t="s">
        <v>54</v>
      </c>
      <c r="D43" s="60"/>
      <c r="E43" s="60"/>
    </row>
    <row r="44" spans="1:5" ht="15.75" thickBot="1">
      <c r="A44" s="59"/>
      <c r="B44" s="36" t="s">
        <v>63</v>
      </c>
      <c r="C44" s="36" t="s">
        <v>68</v>
      </c>
      <c r="D44" s="37"/>
      <c r="E44" s="28"/>
    </row>
    <row r="45" spans="1:5" ht="28.5" customHeight="1" thickBot="1">
      <c r="A45" s="59"/>
      <c r="B45" s="36" t="s">
        <v>55</v>
      </c>
      <c r="C45" s="36" t="s">
        <v>70</v>
      </c>
      <c r="D45" s="60"/>
      <c r="E45" s="60"/>
    </row>
    <row r="46" spans="1:5" ht="21" customHeight="1" thickBot="1">
      <c r="A46" s="59"/>
      <c r="B46" s="31" t="s">
        <v>56</v>
      </c>
      <c r="C46" s="31" t="s">
        <v>64</v>
      </c>
      <c r="D46" s="37"/>
      <c r="E46" s="47"/>
    </row>
    <row r="47" spans="1:5" ht="18" customHeight="1" thickBot="1">
      <c r="A47" s="59"/>
      <c r="B47" s="31" t="s">
        <v>57</v>
      </c>
      <c r="C47" s="31" t="s">
        <v>69</v>
      </c>
      <c r="D47" s="37"/>
      <c r="E47" s="47"/>
    </row>
    <row r="48" spans="1:5" ht="102.75" thickBot="1">
      <c r="A48" s="59"/>
      <c r="B48" s="36" t="s">
        <v>41</v>
      </c>
      <c r="C48" s="38" t="s">
        <v>62</v>
      </c>
      <c r="D48" s="39"/>
      <c r="E48" s="28"/>
    </row>
    <row r="49" spans="1:5" ht="26.25" thickBot="1">
      <c r="A49" s="40"/>
      <c r="B49" s="41" t="s">
        <v>61</v>
      </c>
      <c r="C49" s="42" t="s">
        <v>65</v>
      </c>
      <c r="D49" s="39"/>
      <c r="E49" s="28"/>
    </row>
    <row r="50" spans="1:5" ht="25.5" customHeight="1" thickBot="1">
      <c r="A50" s="36" t="s">
        <v>58</v>
      </c>
      <c r="B50" s="61" t="s">
        <v>66</v>
      </c>
      <c r="C50" s="61"/>
      <c r="D50" s="73"/>
      <c r="E50" s="73"/>
    </row>
    <row r="51" spans="1:5" ht="21" customHeight="1" thickBot="1">
      <c r="A51" s="31" t="s">
        <v>59</v>
      </c>
      <c r="B51" s="75" t="s">
        <v>60</v>
      </c>
      <c r="C51" s="76"/>
      <c r="D51" s="77"/>
      <c r="E51" s="78"/>
    </row>
    <row r="52" spans="1:5" ht="15.75" thickBot="1">
      <c r="A52" s="36" t="s">
        <v>13</v>
      </c>
      <c r="B52" s="61" t="s">
        <v>19</v>
      </c>
      <c r="C52" s="61"/>
      <c r="D52" s="60"/>
      <c r="E52" s="60"/>
    </row>
  </sheetData>
  <mergeCells count="32">
    <mergeCell ref="D50:E50"/>
    <mergeCell ref="B52:C52"/>
    <mergeCell ref="D52:E52"/>
    <mergeCell ref="B37:C37"/>
    <mergeCell ref="B51:C51"/>
    <mergeCell ref="D51:E51"/>
    <mergeCell ref="A6:E6"/>
    <mergeCell ref="A9:E9"/>
    <mergeCell ref="B22:C22"/>
    <mergeCell ref="A23:A30"/>
    <mergeCell ref="D23:E23"/>
    <mergeCell ref="D24:E24"/>
    <mergeCell ref="D25:E25"/>
    <mergeCell ref="D26:E26"/>
    <mergeCell ref="D28:E28"/>
    <mergeCell ref="D29:E29"/>
    <mergeCell ref="D30:E30"/>
    <mergeCell ref="A18:E18"/>
    <mergeCell ref="B19:C19"/>
    <mergeCell ref="B20:C20"/>
    <mergeCell ref="B21:C21"/>
    <mergeCell ref="A32:E32"/>
    <mergeCell ref="A33:E33"/>
    <mergeCell ref="B34:C34"/>
    <mergeCell ref="B35:C35"/>
    <mergeCell ref="B36:C36"/>
    <mergeCell ref="A38:A48"/>
    <mergeCell ref="D38:E38"/>
    <mergeCell ref="D41:E41"/>
    <mergeCell ref="D43:E43"/>
    <mergeCell ref="D45:E45"/>
    <mergeCell ref="B50:C50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2022-10-26T06:25:44Z</cp:lastPrinted>
  <dcterms:created xsi:type="dcterms:W3CDTF">2017-08-24T12:53:14Z</dcterms:created>
  <dcterms:modified xsi:type="dcterms:W3CDTF">2022-11-29T09:21:30Z</dcterms:modified>
  <cp:category/>
  <cp:version/>
  <cp:contentType/>
  <cp:contentStatus/>
</cp:coreProperties>
</file>