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<sst xmlns="http://schemas.openxmlformats.org/spreadsheetml/2006/main" count="192" uniqueCount="87">
  <si>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</si>
  <si>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</si>
  <si>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</si>
  <si>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</si>
  <si>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</si>
  <si>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</si>
  <si>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</si>
  <si>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</si>
  <si>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</si>
  <si>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</si>
  <si>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</si>
  <si>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</si>
  <si>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</si>
  <si>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Typ zařízení</t>
  </si>
  <si>
    <t>LCD monitor</t>
  </si>
  <si>
    <t>Rozlišení</t>
  </si>
  <si>
    <t>IPS</t>
  </si>
  <si>
    <t>Záruční doba</t>
  </si>
  <si>
    <t>min. 2 roky</t>
  </si>
  <si>
    <t>HDMI</t>
  </si>
  <si>
    <t>VESA</t>
  </si>
  <si>
    <t>umožňuje montáž na VESA držák</t>
  </si>
  <si>
    <t>SATA III</t>
  </si>
  <si>
    <t>Pevný disk magnetický (plotnový)</t>
  </si>
  <si>
    <t>Formát disku</t>
  </si>
  <si>
    <t>3,5“</t>
  </si>
  <si>
    <t>Kapacita</t>
  </si>
  <si>
    <t>Rozhraní</t>
  </si>
  <si>
    <t>Nabízený produkt</t>
  </si>
  <si>
    <t>Počet kusů:</t>
  </si>
  <si>
    <t>SSD disk + redukce na USB</t>
  </si>
  <si>
    <t>Kapacita SSD disku</t>
  </si>
  <si>
    <t>Redukce USB</t>
  </si>
  <si>
    <t xml:space="preserve">120 GB </t>
  </si>
  <si>
    <t>Nabízené produkty</t>
  </si>
  <si>
    <t>HDD</t>
  </si>
  <si>
    <t>4TB</t>
  </si>
  <si>
    <t>RAM do PC</t>
  </si>
  <si>
    <t>Velikost</t>
  </si>
  <si>
    <t>16GB ve dvou 8GB modulech</t>
  </si>
  <si>
    <t>Rychlost</t>
  </si>
  <si>
    <t xml:space="preserve">Set (kit) 2 x 8GB RAM </t>
  </si>
  <si>
    <t>SD karty</t>
  </si>
  <si>
    <t>Typ SD karty</t>
  </si>
  <si>
    <t>SD plné velikosti, ne micro verze</t>
  </si>
  <si>
    <t>128GB</t>
  </si>
  <si>
    <t>Rychlost zápisu</t>
  </si>
  <si>
    <t>Externí SSD disk</t>
  </si>
  <si>
    <t>USB-C na straně pro PC</t>
  </si>
  <si>
    <t>1TB</t>
  </si>
  <si>
    <t>Typ disku</t>
  </si>
  <si>
    <t>SSD</t>
  </si>
  <si>
    <t>Externí USB disk SSD</t>
  </si>
  <si>
    <t>900 MB/s</t>
  </si>
  <si>
    <t>Rozhraní pro přípojení</t>
  </si>
  <si>
    <t>Úhlopříčka</t>
  </si>
  <si>
    <t>21,5" až 22"</t>
  </si>
  <si>
    <t>FHD - 1920x1080</t>
  </si>
  <si>
    <t>Vstupní konektor</t>
  </si>
  <si>
    <t>Dotykový monitor</t>
  </si>
  <si>
    <t>HDMI či MicroHDMI</t>
  </si>
  <si>
    <t>15"-16"</t>
  </si>
  <si>
    <t>Dotyková obrazovka</t>
  </si>
  <si>
    <t>Ano</t>
  </si>
  <si>
    <t>LCD dotykový panel</t>
  </si>
  <si>
    <t>Grafický tablet</t>
  </si>
  <si>
    <t>13-13,3"</t>
  </si>
  <si>
    <t>Rozlišení snímací vrstvy</t>
  </si>
  <si>
    <t>5000 lpi</t>
  </si>
  <si>
    <t>Typ LCD displeje</t>
  </si>
  <si>
    <t>Pero/stylus</t>
  </si>
  <si>
    <t>Grafický tablet s obrazovkou</t>
  </si>
  <si>
    <t>Úrovní tlaku/přítlaku</t>
  </si>
  <si>
    <t>USB/HDMI</t>
  </si>
  <si>
    <t>Ano, součástí dodávky</t>
  </si>
  <si>
    <t>Počet kusů</t>
  </si>
  <si>
    <t>SSD disk + USB rámeček</t>
  </si>
  <si>
    <t>Typ redukce</t>
  </si>
  <si>
    <t>USB v uzavřeném rámečku</t>
  </si>
  <si>
    <t>umožňující vložení dodávaného SSD disku, USB 3.0, konektor na straně pro PC USB-A</t>
  </si>
  <si>
    <t>2,5" nebo M.2</t>
  </si>
  <si>
    <t>Náhledový monitor</t>
  </si>
  <si>
    <t>LCD monitor nebo TV</t>
  </si>
  <si>
    <t>min. 42" rovná</t>
  </si>
  <si>
    <t>DDR4 2666 MHz</t>
  </si>
  <si>
    <t>65MB/s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</si>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</sst>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Liberation sans1"/>
      <family val="2"/>
    </font>
    <font>
      <sz val="11"/>
      <color rgb="FF000000"/>
      <name val="Liberation sans1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0"/>
      <color rgb="FF222222"/>
      <name val="Segoe U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Border="0" applyProtection="0">
      <alignment/>
    </xf>
  </cellStyleXfs>
  <cellXfs count="9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9" fillId="0" borderId="0" xfId="20" applyFont="1" applyBorder="1" applyAlignment="1" applyProtection="1">
      <alignment/>
      <protection/>
    </xf>
    <xf numFmtId="0" fontId="0" fillId="0" borderId="0" xfId="0" applyFont="1"/>
    <xf numFmtId="0" fontId="6" fillId="4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vertical="top" wrapText="1"/>
    </xf>
    <xf numFmtId="0" fontId="9" fillId="0" borderId="0" xfId="20">
      <alignment/>
    </xf>
    <xf numFmtId="0" fontId="6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6" borderId="2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4" borderId="8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4" borderId="16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17" xfId="0" applyFont="1" applyFill="1" applyBorder="1" applyAlignment="1">
      <alignment horizontal="center" vertical="top" wrapText="1"/>
    </xf>
    <xf numFmtId="0" fontId="9" fillId="5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5" borderId="1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164" fontId="3" fillId="8" borderId="11" xfId="0" applyNumberFormat="1" applyFont="1" applyFill="1" applyBorder="1" applyAlignment="1">
      <alignment horizontal="center" wrapText="1"/>
    </xf>
    <xf numFmtId="164" fontId="2" fillId="8" borderId="11" xfId="0" applyNumberFormat="1" applyFont="1" applyFill="1" applyBorder="1" applyAlignment="1">
      <alignment horizontal="center" wrapText="1"/>
    </xf>
    <xf numFmtId="164" fontId="3" fillId="9" borderId="11" xfId="0" applyNumberFormat="1" applyFont="1" applyFill="1" applyBorder="1" applyAlignment="1">
      <alignment horizontal="center" wrapText="1"/>
    </xf>
    <xf numFmtId="164" fontId="2" fillId="9" borderId="11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tabSelected="1" workbookViewId="0" topLeftCell="A109">
      <selection activeCell="F18" sqref="F18"/>
    </sheetView>
  </sheetViews>
  <sheetFormatPr defaultColWidth="14.421875" defaultRowHeight="15"/>
  <cols>
    <col min="1" max="1" width="30.8515625" style="0" customWidth="1"/>
    <col min="2" max="2" width="42.421875" style="0" customWidth="1"/>
    <col min="3" max="3" width="30.28125" style="0" customWidth="1"/>
    <col min="4" max="4" width="28.421875" style="0" customWidth="1"/>
    <col min="5" max="5" width="17.00390625" style="0" customWidth="1"/>
    <col min="6" max="6" width="14.57421875" style="0" customWidth="1"/>
    <col min="7" max="11" width="8.7109375" style="0" customWidth="1"/>
    <col min="12" max="12" width="19.8515625" style="0" customWidth="1"/>
    <col min="13" max="25" width="8.7109375" style="0" customWidth="1"/>
  </cols>
  <sheetData>
    <row r="1" spans="1:5" ht="15">
      <c r="A1" s="74" t="s">
        <v>0</v>
      </c>
      <c r="B1" s="74"/>
      <c r="C1" s="74"/>
      <c r="D1" s="74"/>
      <c r="E1" s="74"/>
    </row>
    <row r="2" spans="1:5" ht="15">
      <c r="A2" s="75"/>
      <c r="B2" s="75"/>
      <c r="C2" s="75"/>
      <c r="D2" s="75"/>
      <c r="E2" s="75"/>
    </row>
    <row r="3" spans="1:6" ht="26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6"/>
    </row>
    <row r="4" spans="1:6" ht="15">
      <c r="A4" s="2">
        <v>1</v>
      </c>
      <c r="B4" s="4" t="s">
        <v>76</v>
      </c>
      <c r="C4" s="2">
        <v>25</v>
      </c>
      <c r="D4" s="5">
        <v>823</v>
      </c>
      <c r="E4" s="90">
        <f aca="true" t="shared" si="0" ref="E4:E7">C4*D4</f>
        <v>20575</v>
      </c>
      <c r="F4" s="7"/>
    </row>
    <row r="5" spans="1:6" s="9" customFormat="1" ht="15">
      <c r="A5" s="2">
        <v>2</v>
      </c>
      <c r="B5" s="10" t="s">
        <v>35</v>
      </c>
      <c r="C5" s="2">
        <v>2</v>
      </c>
      <c r="D5" s="5">
        <v>2895</v>
      </c>
      <c r="E5" s="90">
        <f t="shared" si="0"/>
        <v>5790</v>
      </c>
      <c r="F5" s="7"/>
    </row>
    <row r="6" spans="1:6" s="9" customFormat="1" ht="15">
      <c r="A6" s="2">
        <v>3</v>
      </c>
      <c r="B6" s="10" t="s">
        <v>37</v>
      </c>
      <c r="C6" s="2">
        <v>3</v>
      </c>
      <c r="D6" s="5">
        <v>1795</v>
      </c>
      <c r="E6" s="90">
        <f t="shared" si="0"/>
        <v>5385</v>
      </c>
      <c r="F6" s="7"/>
    </row>
    <row r="7" spans="1:6" s="9" customFormat="1" ht="15">
      <c r="A7" s="2">
        <v>4</v>
      </c>
      <c r="B7" s="4" t="s">
        <v>42</v>
      </c>
      <c r="C7" s="2">
        <v>3</v>
      </c>
      <c r="D7" s="5">
        <v>700</v>
      </c>
      <c r="E7" s="90">
        <f t="shared" si="0"/>
        <v>2100</v>
      </c>
      <c r="F7" s="7"/>
    </row>
    <row r="8" spans="1:6" s="9" customFormat="1" ht="15">
      <c r="A8" s="2">
        <v>5</v>
      </c>
      <c r="B8" s="4" t="s">
        <v>47</v>
      </c>
      <c r="C8" s="2">
        <v>2</v>
      </c>
      <c r="D8" s="5">
        <v>2990</v>
      </c>
      <c r="E8" s="90">
        <f aca="true" t="shared" si="1" ref="E8:E9">C8*D8</f>
        <v>5980</v>
      </c>
      <c r="F8" s="7"/>
    </row>
    <row r="9" spans="1:6" s="9" customFormat="1" ht="15">
      <c r="A9" s="2">
        <v>6</v>
      </c>
      <c r="B9" s="4" t="s">
        <v>14</v>
      </c>
      <c r="C9" s="2">
        <v>1</v>
      </c>
      <c r="D9" s="48">
        <v>2990</v>
      </c>
      <c r="E9" s="90">
        <f t="shared" si="1"/>
        <v>2990</v>
      </c>
      <c r="F9" s="7"/>
    </row>
    <row r="10" spans="1:6" s="9" customFormat="1" ht="15">
      <c r="A10" s="2">
        <v>7</v>
      </c>
      <c r="B10" s="4" t="s">
        <v>59</v>
      </c>
      <c r="C10" s="2">
        <v>1</v>
      </c>
      <c r="D10" s="48">
        <v>7180</v>
      </c>
      <c r="E10" s="90">
        <f aca="true" t="shared" si="2" ref="E10:E11">C10*D10</f>
        <v>7180</v>
      </c>
      <c r="F10" s="7"/>
    </row>
    <row r="11" spans="1:6" s="9" customFormat="1" ht="15">
      <c r="A11" s="8">
        <v>8</v>
      </c>
      <c r="B11" s="4" t="s">
        <v>65</v>
      </c>
      <c r="C11" s="2">
        <v>1</v>
      </c>
      <c r="D11" s="48">
        <v>8975</v>
      </c>
      <c r="E11" s="90">
        <f t="shared" si="2"/>
        <v>8975</v>
      </c>
      <c r="F11" s="7"/>
    </row>
    <row r="12" spans="1:6" s="9" customFormat="1" ht="15.75" thickBot="1">
      <c r="A12" s="46">
        <v>9</v>
      </c>
      <c r="B12" s="50" t="s">
        <v>81</v>
      </c>
      <c r="C12" s="46">
        <v>1</v>
      </c>
      <c r="D12" s="51">
        <v>5987</v>
      </c>
      <c r="E12" s="91">
        <f aca="true" t="shared" si="3" ref="E12">C12*D12</f>
        <v>5987</v>
      </c>
      <c r="F12" s="7"/>
    </row>
    <row r="13" spans="1:6" s="9" customFormat="1" ht="15.75" thickBot="1">
      <c r="A13" s="1"/>
      <c r="B13" s="11"/>
      <c r="C13" s="45"/>
      <c r="D13" s="49"/>
      <c r="E13" s="12">
        <f>SUM(E4:E12)</f>
        <v>64962</v>
      </c>
      <c r="F13" s="7"/>
    </row>
    <row r="14" spans="1:6" s="9" customFormat="1" ht="15">
      <c r="A14" s="56"/>
      <c r="B14" s="11"/>
      <c r="C14" s="56"/>
      <c r="D14" s="49"/>
      <c r="E14" s="52"/>
      <c r="F14" s="7"/>
    </row>
    <row r="15" spans="1:6" s="9" customFormat="1" ht="15">
      <c r="A15" s="56"/>
      <c r="B15" s="11"/>
      <c r="C15" s="56"/>
      <c r="D15" s="49"/>
      <c r="E15" s="52"/>
      <c r="F15" s="7"/>
    </row>
    <row r="16" spans="1:6" s="9" customFormat="1" ht="30">
      <c r="A16" s="56"/>
      <c r="B16" s="11"/>
      <c r="C16" s="56"/>
      <c r="D16" s="94" t="s">
        <v>86</v>
      </c>
      <c r="E16" s="95">
        <f>E13</f>
        <v>64962</v>
      </c>
      <c r="F16" s="7"/>
    </row>
    <row r="17" spans="1:6" s="9" customFormat="1" ht="30">
      <c r="A17" s="56"/>
      <c r="B17" s="11"/>
      <c r="C17" s="56"/>
      <c r="D17" s="92" t="s">
        <v>8</v>
      </c>
      <c r="E17" s="93"/>
      <c r="F17" s="7"/>
    </row>
    <row r="18" spans="1:6" s="9" customFormat="1" ht="15">
      <c r="A18" s="56"/>
      <c r="B18" s="11"/>
      <c r="C18" s="56"/>
      <c r="D18" s="49"/>
      <c r="E18" s="52"/>
      <c r="F18" s="7"/>
    </row>
    <row r="19" spans="1:6" s="9" customFormat="1" ht="15">
      <c r="A19" s="56"/>
      <c r="B19" s="11"/>
      <c r="C19" s="56"/>
      <c r="D19" s="49"/>
      <c r="E19" s="52"/>
      <c r="F19" s="7"/>
    </row>
    <row r="20" spans="2:4" ht="15.75" customHeight="1" thickBot="1">
      <c r="B20" s="26"/>
      <c r="D20" s="27"/>
    </row>
    <row r="21" spans="1:5" ht="15.75" customHeight="1" thickBot="1">
      <c r="A21" s="13">
        <f>A4</f>
        <v>1</v>
      </c>
      <c r="B21" s="64" t="s">
        <v>6</v>
      </c>
      <c r="C21" s="65"/>
      <c r="D21" s="14" t="s">
        <v>7</v>
      </c>
      <c r="E21" s="15"/>
    </row>
    <row r="22" spans="1:5" ht="15.75" customHeight="1" thickBot="1">
      <c r="A22" s="16" t="str">
        <f>B4</f>
        <v>SSD disk + USB rámeček</v>
      </c>
      <c r="B22" s="66"/>
      <c r="C22" s="67"/>
      <c r="D22" s="17" t="s">
        <v>8</v>
      </c>
      <c r="E22" s="15"/>
    </row>
    <row r="23" spans="1:5" ht="15.75" customHeight="1" thickBot="1">
      <c r="A23" s="18" t="s">
        <v>9</v>
      </c>
      <c r="B23" s="68">
        <f>C4</f>
        <v>25</v>
      </c>
      <c r="C23" s="69"/>
      <c r="D23" s="17" t="s">
        <v>10</v>
      </c>
      <c r="E23" s="15"/>
    </row>
    <row r="24" spans="1:5" ht="28.15" customHeight="1" thickBot="1">
      <c r="A24" s="19" t="s">
        <v>34</v>
      </c>
      <c r="B24" s="70"/>
      <c r="C24" s="71"/>
      <c r="D24" s="20" t="s">
        <v>11</v>
      </c>
      <c r="E24" s="15"/>
    </row>
    <row r="25" spans="1:5" ht="27" customHeight="1" thickBot="1">
      <c r="A25" s="72" t="s">
        <v>12</v>
      </c>
      <c r="B25" s="21" t="s">
        <v>13</v>
      </c>
      <c r="C25" s="22" t="s">
        <v>30</v>
      </c>
      <c r="D25" s="78"/>
      <c r="E25" s="79"/>
    </row>
    <row r="26" spans="1:5" ht="27" customHeight="1" thickBot="1">
      <c r="A26" s="76"/>
      <c r="B26" s="43" t="s">
        <v>77</v>
      </c>
      <c r="C26" s="44" t="s">
        <v>78</v>
      </c>
      <c r="D26" s="78"/>
      <c r="E26" s="79"/>
    </row>
    <row r="27" spans="1:5" ht="15.75" customHeight="1" thickBot="1">
      <c r="A27" s="76"/>
      <c r="B27" s="28" t="s">
        <v>31</v>
      </c>
      <c r="C27" s="60" t="s">
        <v>33</v>
      </c>
      <c r="D27" s="78"/>
      <c r="E27" s="79"/>
    </row>
    <row r="28" spans="1:5" ht="15.75" customHeight="1" thickBot="1">
      <c r="A28" s="76"/>
      <c r="B28" s="43" t="s">
        <v>24</v>
      </c>
      <c r="C28" s="59" t="s">
        <v>80</v>
      </c>
      <c r="D28" s="80"/>
      <c r="E28" s="81"/>
    </row>
    <row r="29" spans="1:5" s="9" customFormat="1" ht="43.5" customHeight="1" thickBot="1">
      <c r="A29" s="77"/>
      <c r="B29" s="57" t="s">
        <v>32</v>
      </c>
      <c r="C29" s="58" t="s">
        <v>79</v>
      </c>
      <c r="D29" s="24"/>
      <c r="E29" s="55"/>
    </row>
    <row r="30" spans="1:6" ht="13.5" customHeight="1" thickBot="1">
      <c r="A30" s="25" t="s">
        <v>17</v>
      </c>
      <c r="B30" s="82" t="s">
        <v>18</v>
      </c>
      <c r="C30" s="83"/>
      <c r="D30" s="84"/>
      <c r="E30" s="85"/>
      <c r="F30" s="42"/>
    </row>
    <row r="31" ht="15.75" customHeight="1"/>
    <row r="32" spans="1:5" s="9" customFormat="1" ht="15.75" customHeight="1" thickBot="1">
      <c r="A32"/>
      <c r="B32"/>
      <c r="C32"/>
      <c r="D32"/>
      <c r="E32"/>
    </row>
    <row r="33" spans="1:5" s="9" customFormat="1" ht="15.75" customHeight="1" thickBot="1">
      <c r="A33" s="13">
        <f>A5</f>
        <v>2</v>
      </c>
      <c r="B33" s="64" t="s">
        <v>6</v>
      </c>
      <c r="C33" s="65"/>
      <c r="D33" s="14" t="s">
        <v>7</v>
      </c>
      <c r="E33" s="15"/>
    </row>
    <row r="34" spans="1:5" s="9" customFormat="1" ht="15.75" customHeight="1" thickBot="1">
      <c r="A34" s="16" t="str">
        <f>B5</f>
        <v>HDD</v>
      </c>
      <c r="B34" s="66"/>
      <c r="C34" s="67"/>
      <c r="D34" s="17" t="s">
        <v>8</v>
      </c>
      <c r="E34" s="15"/>
    </row>
    <row r="35" spans="1:5" s="9" customFormat="1" ht="31.15" customHeight="1" thickBot="1">
      <c r="A35" s="18" t="s">
        <v>9</v>
      </c>
      <c r="B35" s="68">
        <v>2</v>
      </c>
      <c r="C35" s="69"/>
      <c r="D35" s="17" t="s">
        <v>10</v>
      </c>
      <c r="E35" s="15"/>
    </row>
    <row r="36" spans="1:5" s="9" customFormat="1" ht="15.75" customHeight="1" thickBot="1">
      <c r="A36" s="32" t="s">
        <v>28</v>
      </c>
      <c r="B36" s="70"/>
      <c r="C36" s="71"/>
      <c r="D36" s="20" t="s">
        <v>11</v>
      </c>
      <c r="E36" s="15"/>
    </row>
    <row r="37" spans="1:5" s="9" customFormat="1" ht="15.75" customHeight="1" thickBot="1">
      <c r="A37" s="72" t="s">
        <v>12</v>
      </c>
      <c r="B37" s="34" t="s">
        <v>13</v>
      </c>
      <c r="C37" s="34" t="s">
        <v>23</v>
      </c>
      <c r="D37" s="73"/>
      <c r="E37" s="73"/>
    </row>
    <row r="38" spans="1:5" s="9" customFormat="1" ht="15.75" customHeight="1" thickBot="1">
      <c r="A38" s="72"/>
      <c r="B38" s="34" t="s">
        <v>24</v>
      </c>
      <c r="C38" s="34" t="s">
        <v>25</v>
      </c>
      <c r="D38" s="73"/>
      <c r="E38" s="73"/>
    </row>
    <row r="39" spans="1:5" s="9" customFormat="1" ht="19.5" customHeight="1" thickBot="1">
      <c r="A39" s="72"/>
      <c r="B39" s="34" t="s">
        <v>26</v>
      </c>
      <c r="C39" s="34" t="s">
        <v>36</v>
      </c>
      <c r="D39" s="73"/>
      <c r="E39" s="73"/>
    </row>
    <row r="40" spans="1:5" ht="15.75" customHeight="1" thickBot="1">
      <c r="A40" s="72"/>
      <c r="B40" s="35" t="s">
        <v>27</v>
      </c>
      <c r="C40" s="35" t="s">
        <v>22</v>
      </c>
      <c r="D40" s="29"/>
      <c r="E40" s="23"/>
    </row>
    <row r="41" spans="1:5" ht="15.75" customHeight="1" thickBot="1">
      <c r="A41" s="25" t="s">
        <v>17</v>
      </c>
      <c r="B41" s="61" t="s">
        <v>18</v>
      </c>
      <c r="C41" s="62"/>
      <c r="D41" s="63"/>
      <c r="E41" s="63"/>
    </row>
    <row r="42" ht="15.75" customHeight="1"/>
    <row r="43" ht="15.75" customHeight="1" thickBot="1"/>
    <row r="44" spans="1:5" ht="29.45" customHeight="1" thickBot="1">
      <c r="A44" s="13">
        <f>A6</f>
        <v>3</v>
      </c>
      <c r="B44" s="64" t="s">
        <v>6</v>
      </c>
      <c r="C44" s="65"/>
      <c r="D44" s="14" t="s">
        <v>7</v>
      </c>
      <c r="E44" s="15"/>
    </row>
    <row r="45" spans="1:5" ht="17.25" customHeight="1" thickBot="1">
      <c r="A45" s="16" t="str">
        <f>B6</f>
        <v>RAM do PC</v>
      </c>
      <c r="B45" s="66"/>
      <c r="C45" s="67"/>
      <c r="D45" s="17" t="s">
        <v>8</v>
      </c>
      <c r="E45" s="15"/>
    </row>
    <row r="46" spans="1:5" ht="21.75" customHeight="1" thickBot="1">
      <c r="A46" s="31" t="s">
        <v>29</v>
      </c>
      <c r="B46" s="68">
        <v>3</v>
      </c>
      <c r="C46" s="69"/>
      <c r="D46" s="17" t="s">
        <v>10</v>
      </c>
      <c r="E46" s="15"/>
    </row>
    <row r="47" spans="1:5" ht="15.75" customHeight="1" thickBot="1">
      <c r="A47" s="32" t="s">
        <v>28</v>
      </c>
      <c r="B47" s="70"/>
      <c r="C47" s="71"/>
      <c r="D47" s="20" t="s">
        <v>11</v>
      </c>
      <c r="E47" s="15"/>
    </row>
    <row r="48" spans="1:5" ht="15.75" customHeight="1" thickBot="1">
      <c r="A48" s="72" t="s">
        <v>12</v>
      </c>
      <c r="B48" s="30" t="s">
        <v>13</v>
      </c>
      <c r="C48" s="18" t="s">
        <v>41</v>
      </c>
      <c r="D48" s="73"/>
      <c r="E48" s="73"/>
    </row>
    <row r="49" spans="1:5" ht="15.75" customHeight="1" thickBot="1">
      <c r="A49" s="72"/>
      <c r="B49" s="30" t="s">
        <v>38</v>
      </c>
      <c r="C49" s="31" t="s">
        <v>39</v>
      </c>
      <c r="D49" s="73"/>
      <c r="E49" s="73"/>
    </row>
    <row r="50" spans="1:5" ht="18" customHeight="1" thickBot="1">
      <c r="A50" s="72"/>
      <c r="B50" s="33" t="s">
        <v>40</v>
      </c>
      <c r="C50" s="18" t="s">
        <v>84</v>
      </c>
      <c r="D50" s="29"/>
      <c r="E50" s="23"/>
    </row>
    <row r="51" spans="1:5" ht="15.75" customHeight="1" thickBot="1">
      <c r="A51" s="25" t="s">
        <v>17</v>
      </c>
      <c r="B51" s="61" t="s">
        <v>18</v>
      </c>
      <c r="C51" s="62"/>
      <c r="D51" s="63"/>
      <c r="E51" s="63"/>
    </row>
    <row r="52" ht="15.75" customHeight="1"/>
    <row r="53" ht="15.75" customHeight="1" thickBot="1"/>
    <row r="54" spans="1:5" ht="31.9" customHeight="1" thickBot="1">
      <c r="A54" s="13">
        <f>A7</f>
        <v>4</v>
      </c>
      <c r="B54" s="64" t="s">
        <v>6</v>
      </c>
      <c r="C54" s="65"/>
      <c r="D54" s="14" t="s">
        <v>7</v>
      </c>
      <c r="E54" s="15"/>
    </row>
    <row r="55" spans="1:5" ht="22.5" customHeight="1" thickBot="1">
      <c r="A55" s="16" t="str">
        <f>B7</f>
        <v>SD karty</v>
      </c>
      <c r="B55" s="66"/>
      <c r="C55" s="67"/>
      <c r="D55" s="17" t="s">
        <v>8</v>
      </c>
      <c r="E55" s="15"/>
    </row>
    <row r="56" spans="1:5" ht="15.6" customHeight="1" thickBot="1">
      <c r="A56" s="18" t="s">
        <v>9</v>
      </c>
      <c r="B56" s="68">
        <v>3</v>
      </c>
      <c r="C56" s="69"/>
      <c r="D56" s="17" t="s">
        <v>10</v>
      </c>
      <c r="E56" s="15"/>
    </row>
    <row r="57" spans="1:5" ht="31.5" customHeight="1" thickBot="1">
      <c r="A57" s="32" t="s">
        <v>28</v>
      </c>
      <c r="B57" s="88"/>
      <c r="C57" s="89"/>
      <c r="D57" s="20" t="s">
        <v>11</v>
      </c>
      <c r="E57" s="15"/>
    </row>
    <row r="58" spans="1:5" ht="18.75" customHeight="1" thickBot="1">
      <c r="A58" s="86" t="s">
        <v>12</v>
      </c>
      <c r="B58" s="37" t="s">
        <v>43</v>
      </c>
      <c r="C58" s="36" t="s">
        <v>44</v>
      </c>
      <c r="D58" s="73"/>
      <c r="E58" s="73"/>
    </row>
    <row r="59" spans="1:5" ht="15.75" customHeight="1" thickBot="1">
      <c r="A59" s="86"/>
      <c r="B59" s="37" t="s">
        <v>26</v>
      </c>
      <c r="C59" s="36" t="s">
        <v>45</v>
      </c>
      <c r="D59" s="87"/>
      <c r="E59" s="87"/>
    </row>
    <row r="60" spans="1:5" ht="15.75" customHeight="1" thickBot="1">
      <c r="A60" s="86"/>
      <c r="B60" s="37" t="s">
        <v>46</v>
      </c>
      <c r="C60" s="54" t="s">
        <v>85</v>
      </c>
      <c r="D60" s="87"/>
      <c r="E60" s="87"/>
    </row>
    <row r="61" spans="1:5" s="9" customFormat="1" ht="15.75" customHeight="1" thickBot="1">
      <c r="A61" s="25" t="s">
        <v>17</v>
      </c>
      <c r="B61" s="82" t="s">
        <v>18</v>
      </c>
      <c r="C61" s="62"/>
      <c r="D61" s="63"/>
      <c r="E61" s="63"/>
    </row>
    <row r="62" spans="1:5" s="9" customFormat="1" ht="15.75" customHeight="1">
      <c r="A62"/>
      <c r="B62"/>
      <c r="C62"/>
      <c r="D62"/>
      <c r="E62"/>
    </row>
    <row r="63" ht="15.75" customHeight="1" thickBot="1"/>
    <row r="64" spans="1:5" ht="15.75" customHeight="1" thickBot="1">
      <c r="A64" s="13">
        <f>A8</f>
        <v>5</v>
      </c>
      <c r="B64" s="64" t="s">
        <v>6</v>
      </c>
      <c r="C64" s="65"/>
      <c r="D64" s="14" t="s">
        <v>7</v>
      </c>
      <c r="E64" s="15"/>
    </row>
    <row r="65" spans="1:5" ht="15.75" customHeight="1" thickBot="1">
      <c r="A65" s="16" t="str">
        <f>B8</f>
        <v>Externí SSD disk</v>
      </c>
      <c r="B65" s="66"/>
      <c r="C65" s="67"/>
      <c r="D65" s="17" t="s">
        <v>8</v>
      </c>
      <c r="E65" s="15"/>
    </row>
    <row r="66" spans="1:5" ht="15.75" customHeight="1" thickBot="1">
      <c r="A66" s="18" t="s">
        <v>9</v>
      </c>
      <c r="B66" s="68">
        <v>2</v>
      </c>
      <c r="C66" s="69"/>
      <c r="D66" s="17" t="s">
        <v>10</v>
      </c>
      <c r="E66" s="15"/>
    </row>
    <row r="67" spans="1:5" ht="15.75" customHeight="1" thickBot="1">
      <c r="A67" s="32" t="s">
        <v>28</v>
      </c>
      <c r="B67" s="70"/>
      <c r="C67" s="71"/>
      <c r="D67" s="20" t="s">
        <v>11</v>
      </c>
      <c r="E67" s="15"/>
    </row>
    <row r="68" spans="1:5" ht="15.75" customHeight="1" thickBot="1">
      <c r="A68" s="72" t="s">
        <v>12</v>
      </c>
      <c r="B68" s="34" t="s">
        <v>13</v>
      </c>
      <c r="C68" s="34" t="s">
        <v>52</v>
      </c>
      <c r="D68" s="73"/>
      <c r="E68" s="73"/>
    </row>
    <row r="69" spans="1:5" ht="15.75" customHeight="1" thickBot="1">
      <c r="A69" s="72"/>
      <c r="B69" s="34" t="s">
        <v>50</v>
      </c>
      <c r="C69" s="34" t="s">
        <v>51</v>
      </c>
      <c r="D69" s="73"/>
      <c r="E69" s="73"/>
    </row>
    <row r="70" spans="1:5" ht="15.75" customHeight="1" thickBot="1">
      <c r="A70" s="72"/>
      <c r="B70" s="34" t="s">
        <v>26</v>
      </c>
      <c r="C70" s="34" t="s">
        <v>49</v>
      </c>
      <c r="D70" s="73"/>
      <c r="E70" s="73"/>
    </row>
    <row r="71" spans="1:5" ht="15.75" customHeight="1" thickBot="1">
      <c r="A71" s="72"/>
      <c r="B71" s="35" t="s">
        <v>46</v>
      </c>
      <c r="C71" s="35" t="s">
        <v>53</v>
      </c>
      <c r="D71" s="29"/>
      <c r="E71" s="23"/>
    </row>
    <row r="72" spans="1:5" ht="15.75" customHeight="1" thickBot="1">
      <c r="A72" s="72"/>
      <c r="B72" s="35" t="s">
        <v>54</v>
      </c>
      <c r="C72" s="35" t="s">
        <v>48</v>
      </c>
      <c r="D72" s="29"/>
      <c r="E72" s="23"/>
    </row>
    <row r="73" spans="1:5" ht="15.75" customHeight="1" thickBot="1">
      <c r="A73" s="25" t="s">
        <v>17</v>
      </c>
      <c r="B73" s="61" t="s">
        <v>18</v>
      </c>
      <c r="C73" s="62"/>
      <c r="D73" s="63"/>
      <c r="E73" s="63"/>
    </row>
    <row r="74" ht="15.75" customHeight="1"/>
    <row r="75" ht="15.75" customHeight="1" thickBot="1"/>
    <row r="76" spans="1:5" ht="15.75" customHeight="1" thickBot="1">
      <c r="A76" s="17">
        <f>A9</f>
        <v>6</v>
      </c>
      <c r="B76" s="64" t="s">
        <v>6</v>
      </c>
      <c r="C76" s="65"/>
      <c r="D76" s="14" t="s">
        <v>7</v>
      </c>
      <c r="E76" s="15"/>
    </row>
    <row r="77" spans="1:5" ht="15.75" customHeight="1" thickBot="1">
      <c r="A77" s="41" t="str">
        <f>B9</f>
        <v>LCD monitor</v>
      </c>
      <c r="B77" s="66"/>
      <c r="C77" s="67"/>
      <c r="D77" s="17" t="s">
        <v>8</v>
      </c>
      <c r="E77" s="15"/>
    </row>
    <row r="78" spans="1:5" ht="15.75" customHeight="1" thickBot="1">
      <c r="A78" s="31" t="s">
        <v>75</v>
      </c>
      <c r="B78" s="68">
        <v>1</v>
      </c>
      <c r="C78" s="69"/>
      <c r="D78" s="17" t="s">
        <v>10</v>
      </c>
      <c r="E78" s="15"/>
    </row>
    <row r="79" spans="1:5" ht="15.75" customHeight="1" thickBot="1">
      <c r="A79" s="32" t="s">
        <v>28</v>
      </c>
      <c r="B79" s="70"/>
      <c r="C79" s="71"/>
      <c r="D79" s="20" t="s">
        <v>11</v>
      </c>
      <c r="E79" s="15"/>
    </row>
    <row r="80" spans="1:5" ht="15.75" customHeight="1" thickBot="1">
      <c r="A80" s="72" t="s">
        <v>12</v>
      </c>
      <c r="B80" s="34" t="s">
        <v>13</v>
      </c>
      <c r="C80" s="34" t="s">
        <v>14</v>
      </c>
      <c r="D80" s="73"/>
      <c r="E80" s="73"/>
    </row>
    <row r="81" spans="1:5" ht="15.75" customHeight="1" thickBot="1">
      <c r="A81" s="72"/>
      <c r="B81" s="34" t="s">
        <v>55</v>
      </c>
      <c r="C81" s="34" t="s">
        <v>56</v>
      </c>
      <c r="D81" s="73"/>
      <c r="E81" s="73"/>
    </row>
    <row r="82" spans="1:5" ht="15.75" customHeight="1" thickBot="1">
      <c r="A82" s="72"/>
      <c r="B82" s="34" t="s">
        <v>15</v>
      </c>
      <c r="C82" s="34" t="s">
        <v>57</v>
      </c>
      <c r="D82" s="73"/>
      <c r="E82" s="73"/>
    </row>
    <row r="83" spans="1:5" ht="15.75" customHeight="1" thickBot="1">
      <c r="A83" s="72"/>
      <c r="B83" s="34" t="s">
        <v>58</v>
      </c>
      <c r="C83" s="38" t="s">
        <v>19</v>
      </c>
      <c r="D83" s="73"/>
      <c r="E83" s="73"/>
    </row>
    <row r="84" spans="1:5" ht="15.75" customHeight="1" thickBot="1">
      <c r="A84" s="72"/>
      <c r="B84" s="39" t="s">
        <v>20</v>
      </c>
      <c r="C84" s="40" t="s">
        <v>21</v>
      </c>
      <c r="D84" s="73"/>
      <c r="E84" s="73"/>
    </row>
    <row r="85" spans="1:5" ht="15.75" customHeight="1" thickBot="1">
      <c r="A85" s="25" t="s">
        <v>17</v>
      </c>
      <c r="B85" s="61" t="s">
        <v>18</v>
      </c>
      <c r="C85" s="62"/>
      <c r="D85" s="63"/>
      <c r="E85" s="63"/>
    </row>
    <row r="86" ht="15.75" customHeight="1"/>
    <row r="87" ht="15.75" customHeight="1" thickBot="1"/>
    <row r="88" spans="1:5" ht="15.75" customHeight="1" thickBot="1">
      <c r="A88" s="17">
        <f>A10</f>
        <v>7</v>
      </c>
      <c r="B88" s="64" t="s">
        <v>6</v>
      </c>
      <c r="C88" s="65"/>
      <c r="D88" s="14" t="s">
        <v>7</v>
      </c>
      <c r="E88" s="15"/>
    </row>
    <row r="89" spans="1:5" ht="15.75" customHeight="1" thickBot="1">
      <c r="A89" s="41" t="str">
        <f>B10</f>
        <v>Dotykový monitor</v>
      </c>
      <c r="B89" s="66"/>
      <c r="C89" s="67"/>
      <c r="D89" s="17" t="s">
        <v>8</v>
      </c>
      <c r="E89" s="15"/>
    </row>
    <row r="90" spans="1:5" ht="15.75" customHeight="1" thickBot="1">
      <c r="A90" s="31" t="s">
        <v>75</v>
      </c>
      <c r="B90" s="68">
        <v>1</v>
      </c>
      <c r="C90" s="69"/>
      <c r="D90" s="17" t="s">
        <v>10</v>
      </c>
      <c r="E90" s="15"/>
    </row>
    <row r="91" spans="1:5" ht="15.75" customHeight="1" thickBot="1">
      <c r="A91" s="32" t="s">
        <v>28</v>
      </c>
      <c r="B91" s="70"/>
      <c r="C91" s="71"/>
      <c r="D91" s="20" t="s">
        <v>11</v>
      </c>
      <c r="E91" s="15"/>
    </row>
    <row r="92" spans="1:5" ht="15.75" customHeight="1" thickBot="1">
      <c r="A92" s="72" t="s">
        <v>12</v>
      </c>
      <c r="B92" s="34" t="s">
        <v>13</v>
      </c>
      <c r="C92" s="34" t="s">
        <v>64</v>
      </c>
      <c r="D92" s="73"/>
      <c r="E92" s="73"/>
    </row>
    <row r="93" spans="1:5" ht="15.75" customHeight="1" thickBot="1">
      <c r="A93" s="72"/>
      <c r="B93" s="34" t="s">
        <v>55</v>
      </c>
      <c r="C93" s="34" t="s">
        <v>61</v>
      </c>
      <c r="D93" s="73"/>
      <c r="E93" s="73"/>
    </row>
    <row r="94" spans="1:5" ht="15.75" customHeight="1" thickBot="1">
      <c r="A94" s="72"/>
      <c r="B94" s="34" t="s">
        <v>62</v>
      </c>
      <c r="C94" s="34" t="s">
        <v>63</v>
      </c>
      <c r="D94" s="73"/>
      <c r="E94" s="73"/>
    </row>
    <row r="95" spans="1:5" ht="15.75" customHeight="1" thickBot="1">
      <c r="A95" s="72"/>
      <c r="B95" s="34" t="s">
        <v>15</v>
      </c>
      <c r="C95" s="34" t="s">
        <v>57</v>
      </c>
      <c r="D95" s="73"/>
      <c r="E95" s="73"/>
    </row>
    <row r="96" spans="1:5" ht="15.75" customHeight="1" thickBot="1">
      <c r="A96" s="72"/>
      <c r="B96" s="34" t="s">
        <v>27</v>
      </c>
      <c r="C96" s="38" t="s">
        <v>60</v>
      </c>
      <c r="D96" s="73"/>
      <c r="E96" s="73"/>
    </row>
    <row r="97" spans="1:5" ht="15.75" customHeight="1" thickBot="1">
      <c r="A97" s="25" t="s">
        <v>17</v>
      </c>
      <c r="B97" s="61" t="s">
        <v>18</v>
      </c>
      <c r="C97" s="62"/>
      <c r="D97" s="63"/>
      <c r="E97" s="63"/>
    </row>
    <row r="98" ht="15.75" customHeight="1"/>
    <row r="99" ht="15.75" customHeight="1" thickBot="1"/>
    <row r="100" spans="1:5" ht="15.75" customHeight="1" thickBot="1">
      <c r="A100" s="17">
        <f>A11</f>
        <v>8</v>
      </c>
      <c r="B100" s="64" t="s">
        <v>6</v>
      </c>
      <c r="C100" s="65"/>
      <c r="D100" s="14" t="s">
        <v>7</v>
      </c>
      <c r="E100" s="15"/>
    </row>
    <row r="101" spans="1:5" ht="15.75" customHeight="1" thickBot="1">
      <c r="A101" s="41" t="str">
        <f>B11</f>
        <v>Grafický tablet</v>
      </c>
      <c r="B101" s="66"/>
      <c r="C101" s="67"/>
      <c r="D101" s="17" t="s">
        <v>8</v>
      </c>
      <c r="E101" s="15"/>
    </row>
    <row r="102" spans="1:5" ht="15.75" customHeight="1" thickBot="1">
      <c r="A102" s="31" t="s">
        <v>75</v>
      </c>
      <c r="B102" s="68">
        <v>1</v>
      </c>
      <c r="C102" s="69"/>
      <c r="D102" s="17" t="s">
        <v>10</v>
      </c>
      <c r="E102" s="15"/>
    </row>
    <row r="103" spans="1:5" ht="15.75" customHeight="1" thickBot="1">
      <c r="A103" s="32" t="s">
        <v>28</v>
      </c>
      <c r="B103" s="70"/>
      <c r="C103" s="71"/>
      <c r="D103" s="20" t="s">
        <v>11</v>
      </c>
      <c r="E103" s="15"/>
    </row>
    <row r="104" spans="1:5" ht="15.75" customHeight="1" thickBot="1">
      <c r="A104" s="72" t="s">
        <v>12</v>
      </c>
      <c r="B104" s="34" t="s">
        <v>13</v>
      </c>
      <c r="C104" s="34" t="s">
        <v>71</v>
      </c>
      <c r="D104" s="73"/>
      <c r="E104" s="73"/>
    </row>
    <row r="105" spans="1:5" ht="15.75" customHeight="1" thickBot="1">
      <c r="A105" s="72"/>
      <c r="B105" s="34" t="s">
        <v>55</v>
      </c>
      <c r="C105" s="34" t="s">
        <v>66</v>
      </c>
      <c r="D105" s="73"/>
      <c r="E105" s="73"/>
    </row>
    <row r="106" spans="1:5" ht="15.75" customHeight="1" thickBot="1">
      <c r="A106" s="72"/>
      <c r="B106" s="34" t="s">
        <v>69</v>
      </c>
      <c r="C106" s="34" t="s">
        <v>16</v>
      </c>
      <c r="D106" s="73"/>
      <c r="E106" s="73"/>
    </row>
    <row r="107" spans="1:5" ht="15.75" customHeight="1" thickBot="1">
      <c r="A107" s="72"/>
      <c r="B107" s="34" t="s">
        <v>67</v>
      </c>
      <c r="C107" s="34" t="s">
        <v>68</v>
      </c>
      <c r="D107" s="73"/>
      <c r="E107" s="73"/>
    </row>
    <row r="108" spans="1:5" ht="15.75" customHeight="1" thickBot="1">
      <c r="A108" s="72"/>
      <c r="B108" s="34" t="s">
        <v>72</v>
      </c>
      <c r="C108" s="38">
        <v>8000</v>
      </c>
      <c r="D108" s="73"/>
      <c r="E108" s="73"/>
    </row>
    <row r="109" spans="1:5" ht="15.75" customHeight="1" thickBot="1">
      <c r="A109" s="72"/>
      <c r="B109" s="34" t="s">
        <v>15</v>
      </c>
      <c r="C109" s="34" t="s">
        <v>57</v>
      </c>
      <c r="D109" s="73"/>
      <c r="E109" s="73"/>
    </row>
    <row r="110" spans="1:5" ht="15.75" customHeight="1" thickBot="1">
      <c r="A110" s="72"/>
      <c r="B110" s="34" t="s">
        <v>70</v>
      </c>
      <c r="C110" s="34" t="s">
        <v>74</v>
      </c>
      <c r="D110" s="73"/>
      <c r="E110" s="73"/>
    </row>
    <row r="111" spans="1:5" ht="15.75" customHeight="1" thickBot="1">
      <c r="A111" s="72"/>
      <c r="B111" s="34" t="s">
        <v>27</v>
      </c>
      <c r="C111" s="38" t="s">
        <v>73</v>
      </c>
      <c r="D111" s="73"/>
      <c r="E111" s="73"/>
    </row>
    <row r="112" spans="1:5" ht="15.75" customHeight="1" thickBot="1">
      <c r="A112" s="25" t="s">
        <v>17</v>
      </c>
      <c r="B112" s="61" t="s">
        <v>18</v>
      </c>
      <c r="C112" s="62"/>
      <c r="D112" s="63"/>
      <c r="E112" s="63"/>
    </row>
    <row r="113" ht="15.75" customHeight="1"/>
    <row r="114" ht="15.75" customHeight="1" thickBot="1"/>
    <row r="115" spans="1:5" ht="15.75" customHeight="1" thickBot="1">
      <c r="A115" s="17">
        <f>A12</f>
        <v>9</v>
      </c>
      <c r="B115" s="64" t="s">
        <v>6</v>
      </c>
      <c r="C115" s="65"/>
      <c r="D115" s="14" t="s">
        <v>7</v>
      </c>
      <c r="E115" s="47"/>
    </row>
    <row r="116" spans="1:5" ht="15.75" customHeight="1" thickBot="1">
      <c r="A116" s="41" t="str">
        <f>B12</f>
        <v>Náhledový monitor</v>
      </c>
      <c r="B116" s="66"/>
      <c r="C116" s="67"/>
      <c r="D116" s="17" t="s">
        <v>8</v>
      </c>
      <c r="E116" s="47"/>
    </row>
    <row r="117" spans="1:5" ht="15.75" customHeight="1" thickBot="1">
      <c r="A117" s="31" t="s">
        <v>75</v>
      </c>
      <c r="B117" s="68">
        <v>1</v>
      </c>
      <c r="C117" s="69"/>
      <c r="D117" s="17" t="s">
        <v>10</v>
      </c>
      <c r="E117" s="47"/>
    </row>
    <row r="118" spans="1:5" ht="15.75" customHeight="1" thickBot="1">
      <c r="A118" s="32" t="s">
        <v>28</v>
      </c>
      <c r="B118" s="70"/>
      <c r="C118" s="71"/>
      <c r="D118" s="20" t="s">
        <v>11</v>
      </c>
      <c r="E118" s="47"/>
    </row>
    <row r="119" spans="1:5" ht="15.75" customHeight="1" thickBot="1">
      <c r="A119" s="72" t="s">
        <v>12</v>
      </c>
      <c r="B119" s="34" t="s">
        <v>13</v>
      </c>
      <c r="C119" s="53" t="s">
        <v>82</v>
      </c>
      <c r="D119" s="73"/>
      <c r="E119" s="73"/>
    </row>
    <row r="120" spans="1:5" ht="15.75" customHeight="1" thickBot="1">
      <c r="A120" s="72"/>
      <c r="B120" s="34" t="s">
        <v>55</v>
      </c>
      <c r="C120" s="53" t="s">
        <v>83</v>
      </c>
      <c r="D120" s="73"/>
      <c r="E120" s="73"/>
    </row>
    <row r="121" spans="1:5" ht="15.75" customHeight="1" thickBot="1">
      <c r="A121" s="72"/>
      <c r="B121" s="34" t="s">
        <v>15</v>
      </c>
      <c r="C121" s="34" t="s">
        <v>57</v>
      </c>
      <c r="D121" s="73"/>
      <c r="E121" s="73"/>
    </row>
    <row r="122" spans="1:5" ht="15.75" customHeight="1" thickBot="1">
      <c r="A122" s="72"/>
      <c r="B122" s="34" t="s">
        <v>58</v>
      </c>
      <c r="C122" s="38" t="s">
        <v>19</v>
      </c>
      <c r="D122" s="73"/>
      <c r="E122" s="73"/>
    </row>
    <row r="123" spans="1:5" ht="15.75" customHeight="1" thickBot="1">
      <c r="A123" s="72"/>
      <c r="B123" s="39" t="s">
        <v>20</v>
      </c>
      <c r="C123" s="40" t="s">
        <v>21</v>
      </c>
      <c r="D123" s="73"/>
      <c r="E123" s="73"/>
    </row>
    <row r="124" spans="1:5" ht="15.75" customHeight="1" thickBot="1">
      <c r="A124" s="25" t="s">
        <v>17</v>
      </c>
      <c r="B124" s="61" t="s">
        <v>18</v>
      </c>
      <c r="C124" s="62"/>
      <c r="D124" s="63"/>
      <c r="E124" s="63"/>
    </row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1048308" ht="12.75" customHeight="1"/>
  </sheetData>
  <mergeCells count="103">
    <mergeCell ref="B112:C112"/>
    <mergeCell ref="D112:E112"/>
    <mergeCell ref="D106:E106"/>
    <mergeCell ref="D108:E108"/>
    <mergeCell ref="D110:E110"/>
    <mergeCell ref="B97:C97"/>
    <mergeCell ref="D97:E97"/>
    <mergeCell ref="D94:E94"/>
    <mergeCell ref="B100:C100"/>
    <mergeCell ref="B101:C101"/>
    <mergeCell ref="B102:C102"/>
    <mergeCell ref="B103:C103"/>
    <mergeCell ref="A104:A111"/>
    <mergeCell ref="D104:E104"/>
    <mergeCell ref="D105:E105"/>
    <mergeCell ref="D107:E107"/>
    <mergeCell ref="D109:E109"/>
    <mergeCell ref="D111:E111"/>
    <mergeCell ref="B88:C88"/>
    <mergeCell ref="B89:C89"/>
    <mergeCell ref="B90:C90"/>
    <mergeCell ref="B91:C91"/>
    <mergeCell ref="A92:A96"/>
    <mergeCell ref="D92:E92"/>
    <mergeCell ref="D93:E93"/>
    <mergeCell ref="D95:E95"/>
    <mergeCell ref="D96:E96"/>
    <mergeCell ref="B79:C79"/>
    <mergeCell ref="A80:A84"/>
    <mergeCell ref="D80:E80"/>
    <mergeCell ref="D83:E83"/>
    <mergeCell ref="D84:E84"/>
    <mergeCell ref="B85:C85"/>
    <mergeCell ref="D85:E85"/>
    <mergeCell ref="D81:E81"/>
    <mergeCell ref="D82:E82"/>
    <mergeCell ref="A68:A72"/>
    <mergeCell ref="D68:E68"/>
    <mergeCell ref="D69:E69"/>
    <mergeCell ref="D70:E70"/>
    <mergeCell ref="B73:C73"/>
    <mergeCell ref="D73:E73"/>
    <mergeCell ref="B76:C76"/>
    <mergeCell ref="B77:C77"/>
    <mergeCell ref="B78:C78"/>
    <mergeCell ref="B66:C66"/>
    <mergeCell ref="B67:C67"/>
    <mergeCell ref="B41:C41"/>
    <mergeCell ref="B61:C61"/>
    <mergeCell ref="B47:C47"/>
    <mergeCell ref="B46:C46"/>
    <mergeCell ref="B45:C45"/>
    <mergeCell ref="B44:C44"/>
    <mergeCell ref="D61:E61"/>
    <mergeCell ref="B55:C55"/>
    <mergeCell ref="B56:C56"/>
    <mergeCell ref="B57:C57"/>
    <mergeCell ref="D41:E41"/>
    <mergeCell ref="A58:A60"/>
    <mergeCell ref="D58:E58"/>
    <mergeCell ref="D59:E59"/>
    <mergeCell ref="D60:E60"/>
    <mergeCell ref="B64:C64"/>
    <mergeCell ref="B65:C65"/>
    <mergeCell ref="A48:A50"/>
    <mergeCell ref="D48:E48"/>
    <mergeCell ref="D49:E49"/>
    <mergeCell ref="B51:C51"/>
    <mergeCell ref="D51:E51"/>
    <mergeCell ref="B54:C54"/>
    <mergeCell ref="B33:C33"/>
    <mergeCell ref="B34:C34"/>
    <mergeCell ref="B35:C35"/>
    <mergeCell ref="B36:C36"/>
    <mergeCell ref="A37:A40"/>
    <mergeCell ref="D37:E37"/>
    <mergeCell ref="D38:E38"/>
    <mergeCell ref="D39:E39"/>
    <mergeCell ref="A1:E1"/>
    <mergeCell ref="A2:E2"/>
    <mergeCell ref="A25:A29"/>
    <mergeCell ref="D25:E25"/>
    <mergeCell ref="D27:E27"/>
    <mergeCell ref="D28:E28"/>
    <mergeCell ref="B30:C30"/>
    <mergeCell ref="D30:E30"/>
    <mergeCell ref="B21:C21"/>
    <mergeCell ref="B22:C22"/>
    <mergeCell ref="B23:C23"/>
    <mergeCell ref="B24:C24"/>
    <mergeCell ref="D26:E26"/>
    <mergeCell ref="B124:C124"/>
    <mergeCell ref="D124:E124"/>
    <mergeCell ref="B115:C115"/>
    <mergeCell ref="B116:C116"/>
    <mergeCell ref="B117:C117"/>
    <mergeCell ref="B118:C118"/>
    <mergeCell ref="A119:A123"/>
    <mergeCell ref="D119:E119"/>
    <mergeCell ref="D120:E120"/>
    <mergeCell ref="D121:E121"/>
    <mergeCell ref="D122:E122"/>
    <mergeCell ref="D123:E123"/>
  </mergeCells>
  <printOptions/>
  <pageMargins left="0.25" right="0.25" top="0.75" bottom="0.75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2021-01-14T07:30:15Z</cp:lastPrinted>
  <dcterms:created xsi:type="dcterms:W3CDTF">2017-07-25T06:59:08Z</dcterms:created>
  <dcterms:modified xsi:type="dcterms:W3CDTF">2022-11-29T08:53:23Z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