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51. DNS_2022_0168_Bárta,Krejčí_FSI (ÚK), PřF\"/>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1" i="1" l="1"/>
  <c r="E16" i="1" l="1"/>
  <c r="E17" i="1" s="1"/>
  <c r="E10" i="1" l="1"/>
  <c r="E12" i="1" s="1"/>
  <c r="E20" i="1" s="1"/>
</calcChain>
</file>

<file path=xl/sharedStrings.xml><?xml version="1.0" encoding="utf-8"?>
<sst xmlns="http://schemas.openxmlformats.org/spreadsheetml/2006/main" count="107" uniqueCount="82">
  <si>
    <t xml:space="preserve">Příloha č.1  Podrobná specifikace položek </t>
  </si>
  <si>
    <t>Položka</t>
  </si>
  <si>
    <t>Předmět</t>
  </si>
  <si>
    <t>Ks</t>
  </si>
  <si>
    <t>Cena za kus bez DPH</t>
  </si>
  <si>
    <t>Maximální cena celkem bez DPH</t>
  </si>
  <si>
    <t>Nabídková cena celkem bez DPH</t>
  </si>
  <si>
    <t>Minimální konfigurace:</t>
  </si>
  <si>
    <t>1A</t>
  </si>
  <si>
    <t>2A</t>
  </si>
  <si>
    <t>Předpokládaná max.cena celkem bez DPH</t>
  </si>
  <si>
    <t>Procesor:</t>
  </si>
  <si>
    <t>Operační systém:</t>
  </si>
  <si>
    <t>Notebook</t>
  </si>
  <si>
    <t>Počet kusů:</t>
  </si>
  <si>
    <t>Záruka:</t>
  </si>
  <si>
    <t>Tablet s příslušenstvím</t>
  </si>
  <si>
    <t>Uveďte přesný model například pomocí PN</t>
  </si>
  <si>
    <t>Cena bez DPH za ks</t>
  </si>
  <si>
    <t>Provedení:</t>
  </si>
  <si>
    <t>klasický, celokovový/slitiny</t>
  </si>
  <si>
    <t>Display:</t>
  </si>
  <si>
    <t>min. 13,3" -14,3" FHD VA/IPS matný/antireflexní</t>
  </si>
  <si>
    <t>minimálně 17000 bodů v Average CPU Mark v aktuální verzi (v10) na http://www.cpubenchmark.net/
TDP/Base max. 30W</t>
  </si>
  <si>
    <t>Operační pamět:</t>
  </si>
  <si>
    <t>min. 8 GB</t>
  </si>
  <si>
    <t>GPU</t>
  </si>
  <si>
    <t>integrovaná/dedikovaná</t>
  </si>
  <si>
    <t>Porty:</t>
  </si>
  <si>
    <t>min. 2x USB-C Thunderbold 4, 1x USB-A 3.2 Gen 1, HDMI, Bluetooth min. v5.2, WiFi 6 802.11ax, combo audio jack</t>
  </si>
  <si>
    <t>Webkamera</t>
  </si>
  <si>
    <t>min. FHD 1080 px</t>
  </si>
  <si>
    <t>Klávesnice:</t>
  </si>
  <si>
    <t>česká</t>
  </si>
  <si>
    <t>Baterie:</t>
  </si>
  <si>
    <t>min. 54Wh</t>
  </si>
  <si>
    <t>Hmotnost:</t>
  </si>
  <si>
    <t>max. 1.4 kg</t>
  </si>
  <si>
    <t>Úložiště:</t>
  </si>
  <si>
    <t>SSD M.2 PCIe min. 256 GB</t>
  </si>
  <si>
    <t>profesionální nativně kompatibilní s operačním systémem používaným na univerzitě umožňující vzdálené připojení ke GUI systému</t>
  </si>
  <si>
    <t>Příslušenství:</t>
  </si>
  <si>
    <t>ochrané neoprenové pouzdro</t>
  </si>
  <si>
    <t>min. 36 měsíců</t>
  </si>
  <si>
    <t>Displej:</t>
  </si>
  <si>
    <t>min. 12,4", min. QHD (2700x1750 px), dotykový</t>
  </si>
  <si>
    <t>Interní pamět:</t>
  </si>
  <si>
    <t>min. 128GB</t>
  </si>
  <si>
    <t>Konektivita:</t>
  </si>
  <si>
    <t>min. 802.11ax, Bluetooth, nano SIM 5G, USB-C, GPS Galileo</t>
  </si>
  <si>
    <t>Výdrž na baterii:</t>
  </si>
  <si>
    <t>min. 9 hodin</t>
  </si>
  <si>
    <t>Fotoaparát:</t>
  </si>
  <si>
    <t>zadní min. 1ě Mpx f/2 a přední min. 10Mpx f/2,4</t>
  </si>
  <si>
    <t>Stylus:</t>
  </si>
  <si>
    <t>z důvodů zajištění plné kompatibility požadujeme stylus stejného výrobce a podporovaný k dodávanému tabletu</t>
  </si>
  <si>
    <t>běžně používaný operační systém na tomto typu zařízení</t>
  </si>
  <si>
    <t>Obal:</t>
  </si>
  <si>
    <t>ochrannný kryt s klávesnicí a pozicí na stylus</t>
  </si>
  <si>
    <t>min. 24 měsíců</t>
  </si>
  <si>
    <t>1B</t>
  </si>
  <si>
    <t>Požadavek</t>
  </si>
  <si>
    <t>Nabídková cena za kus bez DPH (Kč)</t>
  </si>
  <si>
    <t>DPH</t>
  </si>
  <si>
    <t>Nabízený produkt (produktové číslo)</t>
  </si>
  <si>
    <t>Nabídková cena celkem včetně DPH</t>
  </si>
  <si>
    <t>Počítačová skříň:</t>
  </si>
  <si>
    <t>notebook</t>
  </si>
  <si>
    <t>min. 21000 bodů, single thread 3080 dle www.cpubenchmark.net, bodové hodnoty z 18.10.2022 a novější
Dodavatel uvede celkovou průměrnou hodnotu bodů ze všech měření. Tuto hodnotu zadavatel doporučuje doložit printscreenem ze stránky www.cpubenchmark.net</t>
  </si>
  <si>
    <t>min. 16 GB DDR4</t>
  </si>
  <si>
    <t>Pevný disk:</t>
  </si>
  <si>
    <t>min. 1 TB M.2 PCIe NVMe</t>
  </si>
  <si>
    <t>Grafická karta</t>
  </si>
  <si>
    <t>min. 12950 bodů (dle videocardbenchmark.net, bodové hodnoty z 18.10.2022 a novější), min. 6GB</t>
  </si>
  <si>
    <t>LCD monitor:</t>
  </si>
  <si>
    <t>15"-15,6" IPS, rozlišení min. 1920x1080, min. 165 Hz</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</si>
  <si>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</si>
  <si>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Konektivita, porty, vybavení:</t>
  </si>
  <si>
    <t>wifi 6, RJ45 min 1Gbps, 3.5mm jack, HDMI výstup, USB-C, min 3x USB-A 3.0 a novější, numerická klávesnice</t>
  </si>
  <si>
    <t>Dodané externí příslušenství:</t>
  </si>
  <si>
    <t>myš a klávesnice</t>
  </si>
  <si>
    <t>min. 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</si>
</sst>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_-* #,##0.00\ [$Kč-405]_-;\-* #,##0.00\ [$Kč-405]_-;_-* &quot;-&quot;??\ [$Kč-405]_-;_-@_-"/>
  </numFmts>
  <fonts count="17" x14ac:knownFonts="1">
    <font>
      <sz val="11"/>
      <color rgb="FF000000"/>
      <name val="Calibri"/>
      <family val="2"/>
      <charset val="238"/>
    </font>
    <font>
      <b/>
      <sz val="10"/>
      <color rgb="FF000000"/>
      <name val="Arial"/>
      <family val="2"/>
      <charset val="238"/>
    </font>
    <font>
      <b/>
      <sz val="11"/>
      <color rgb="FF000000"/>
      <name val="Calibri"/>
      <family val="2"/>
      <charset val="238"/>
    </font>
    <font>
      <u/>
      <sz val="11"/>
      <color rgb="FF0563C1"/>
      <name val="Calibri"/>
      <family val="2"/>
      <charset val="238"/>
    </font>
    <font>
      <sz val="11"/>
      <color indexed="8"/>
      <name val="Calibri"/>
      <family val="2"/>
      <charset val="238"/>
    </font>
    <font>
      <sz val="11"/>
      <color rgb="FF000000"/>
      <name val="Calibri"/>
      <family val="2"/>
      <charset val="238"/>
    </font>
    <font>
      <b/>
      <sz val="11"/>
      <color rgb="FFFF0000"/>
      <name val="Calibri"/>
      <family val="2"/>
      <charset val="238"/>
    </font>
    <font>
      <b/>
      <sz val="11"/>
      <name val="Calibri"/>
      <family val="2"/>
      <charset val="238"/>
    </font>
    <font>
      <sz val="11"/>
      <color rgb="FFFF0000"/>
      <name val="Calibri"/>
      <family val="2"/>
      <charset val="238"/>
    </font>
    <font>
      <b/>
      <u/>
      <sz val="11"/>
      <name val="Calibri"/>
      <family val="2"/>
      <charset val="238"/>
    </font>
    <font>
      <sz val="11"/>
      <color theme="1"/>
      <name val="Calibri"/>
      <family val="2"/>
      <charset val="238"/>
    </font>
    <font>
      <b/>
      <sz val="10"/>
      <color theme="1"/>
      <name val="Arial"/>
      <family val="2"/>
      <charset val="238"/>
    </font>
    <font>
      <b/>
      <sz val="10"/>
      <color theme="1"/>
      <name val="Arial"/>
      <family val="2"/>
    </font>
    <font>
      <sz val="10"/>
      <color theme="1"/>
      <name val="Arial"/>
      <family val="2"/>
      <charset val="238"/>
    </font>
    <font>
      <sz val="10"/>
      <color theme="1"/>
      <name val="Arial"/>
      <family val="2"/>
    </font>
    <font>
      <i/>
      <sz val="10"/>
      <color theme="1"/>
      <name val="Arial"/>
      <family val="2"/>
      <charset val="238"/>
    </font>
    <font>
      <b/>
      <sz val="11"/>
      <color theme="1"/>
      <name val="Arial"/>
      <family val="2"/>
      <charset val="238"/>
    </font>
  </fonts>
  <fills count="11">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5" tint="0.39997558519241921"/>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s>
  <cellStyleXfs count="5">
    <xf numFmtId="0" fontId="0" fillId="0" borderId="0"/>
    <xf numFmtId="0" fontId="3" fillId="0" borderId="0" applyBorder="0" applyProtection="0"/>
    <xf numFmtId="0" fontId="4" fillId="0" borderId="0"/>
    <xf numFmtId="0" fontId="5" fillId="0" borderId="0"/>
    <xf numFmtId="0" fontId="5" fillId="0" borderId="0"/>
  </cellStyleXfs>
  <cellXfs count="104">
    <xf numFmtId="0" fontId="0" fillId="0" borderId="0" xfId="0"/>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xf numFmtId="0" fontId="1" fillId="0" borderId="0" xfId="0" applyFont="1" applyBorder="1" applyAlignment="1">
      <alignment horizontal="center"/>
    </xf>
    <xf numFmtId="0" fontId="2" fillId="3" borderId="2" xfId="0" applyFont="1" applyFill="1" applyBorder="1" applyAlignment="1">
      <alignment wrapText="1"/>
    </xf>
    <xf numFmtId="8" fontId="2" fillId="3" borderId="3" xfId="0" applyNumberFormat="1" applyFont="1" applyFill="1" applyBorder="1" applyAlignment="1">
      <alignment horizontal="center" wrapText="1"/>
    </xf>
    <xf numFmtId="0" fontId="2" fillId="4" borderId="4" xfId="0" applyFont="1" applyFill="1" applyBorder="1" applyAlignment="1">
      <alignment wrapText="1"/>
    </xf>
    <xf numFmtId="164" fontId="2" fillId="4" borderId="5" xfId="0" applyNumberFormat="1" applyFont="1" applyFill="1" applyBorder="1" applyAlignment="1">
      <alignment horizontal="center" wrapText="1"/>
    </xf>
    <xf numFmtId="0" fontId="1" fillId="0" borderId="0" xfId="0" applyFont="1" applyBorder="1" applyAlignment="1">
      <alignment horizontal="center"/>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1" fillId="0" borderId="1" xfId="0" applyFont="1" applyBorder="1" applyAlignment="1">
      <alignment horizontal="left" wrapText="1"/>
    </xf>
    <xf numFmtId="164" fontId="1" fillId="3" borderId="0" xfId="0" applyNumberFormat="1" applyFont="1" applyFill="1" applyBorder="1" applyAlignment="1">
      <alignment horizontal="center"/>
    </xf>
    <xf numFmtId="164" fontId="1" fillId="5" borderId="1" xfId="0" applyNumberFormat="1" applyFont="1" applyFill="1" applyBorder="1" applyAlignment="1">
      <alignment horizontal="center"/>
    </xf>
    <xf numFmtId="0" fontId="6" fillId="0" borderId="0" xfId="0" applyFont="1" applyProtection="1"/>
    <xf numFmtId="0" fontId="7" fillId="0" borderId="0" xfId="0" applyFont="1" applyBorder="1" applyProtection="1"/>
    <xf numFmtId="0" fontId="0" fillId="0" borderId="0" xfId="0" applyProtection="1"/>
    <xf numFmtId="165" fontId="8" fillId="0" borderId="0" xfId="0" applyNumberFormat="1" applyFont="1" applyProtection="1"/>
    <xf numFmtId="0" fontId="7" fillId="0" borderId="0" xfId="0" applyFont="1" applyBorder="1" applyAlignment="1" applyProtection="1"/>
    <xf numFmtId="0" fontId="9" fillId="0" borderId="0" xfId="3" applyFont="1" applyBorder="1" applyAlignment="1"/>
    <xf numFmtId="0" fontId="9" fillId="0" borderId="0" xfId="1" applyFont="1" applyBorder="1" applyAlignment="1" applyProtection="1"/>
    <xf numFmtId="0" fontId="0" fillId="0" borderId="0" xfId="0" applyFill="1" applyBorder="1" applyProtection="1"/>
    <xf numFmtId="0" fontId="3" fillId="0" borderId="0" xfId="1" applyBorder="1" applyAlignment="1" applyProtection="1"/>
    <xf numFmtId="0" fontId="9" fillId="0" borderId="0" xfId="1" applyFont="1" applyBorder="1" applyAlignment="1"/>
    <xf numFmtId="0" fontId="9" fillId="0" borderId="0" xfId="4" applyFont="1" applyBorder="1" applyAlignment="1"/>
    <xf numFmtId="165" fontId="0" fillId="0" borderId="0" xfId="0" applyNumberFormat="1" applyProtection="1"/>
    <xf numFmtId="0" fontId="1" fillId="0" borderId="0" xfId="0" applyFont="1" applyBorder="1" applyAlignment="1">
      <alignment horizontal="center"/>
    </xf>
    <xf numFmtId="0" fontId="2" fillId="0" borderId="0" xfId="0" applyFont="1" applyBorder="1" applyAlignment="1">
      <alignment horizontal="center"/>
    </xf>
    <xf numFmtId="0" fontId="11" fillId="4" borderId="16" xfId="0" applyFont="1" applyFill="1" applyBorder="1" applyAlignment="1" applyProtection="1">
      <alignment vertical="top" wrapText="1"/>
    </xf>
    <xf numFmtId="0" fontId="11" fillId="4" borderId="17" xfId="0" applyFont="1" applyFill="1" applyBorder="1" applyAlignment="1" applyProtection="1">
      <alignment vertical="top" wrapText="1"/>
    </xf>
    <xf numFmtId="0" fontId="11" fillId="4" borderId="18" xfId="0" applyFont="1" applyFill="1" applyBorder="1" applyAlignment="1" applyProtection="1">
      <alignment vertical="top" wrapText="1"/>
    </xf>
    <xf numFmtId="0" fontId="11" fillId="6" borderId="14" xfId="0" applyFont="1" applyFill="1" applyBorder="1" applyAlignment="1" applyProtection="1">
      <alignment vertical="top" wrapText="1"/>
    </xf>
    <xf numFmtId="0" fontId="11" fillId="6" borderId="12" xfId="0" applyFont="1" applyFill="1" applyBorder="1" applyAlignment="1" applyProtection="1">
      <alignment horizontal="left" vertical="top" wrapText="1"/>
    </xf>
    <xf numFmtId="0" fontId="12" fillId="7" borderId="12" xfId="0" applyFont="1" applyFill="1" applyBorder="1" applyAlignment="1" applyProtection="1">
      <alignment vertical="top" wrapText="1"/>
      <protection locked="0"/>
    </xf>
    <xf numFmtId="165" fontId="10" fillId="7" borderId="15" xfId="0" applyNumberFormat="1" applyFont="1" applyFill="1" applyBorder="1" applyProtection="1">
      <protection locked="0"/>
    </xf>
    <xf numFmtId="0" fontId="13" fillId="6" borderId="6" xfId="0" applyFont="1" applyFill="1" applyBorder="1" applyAlignment="1" applyProtection="1">
      <alignment vertical="top" wrapText="1"/>
    </xf>
    <xf numFmtId="0" fontId="13" fillId="6" borderId="1" xfId="0" applyFont="1" applyFill="1" applyBorder="1" applyAlignment="1">
      <alignment vertical="top" wrapText="1"/>
    </xf>
    <xf numFmtId="165" fontId="10" fillId="7" borderId="8" xfId="0" applyNumberFormat="1" applyFont="1" applyFill="1" applyBorder="1" applyProtection="1">
      <protection locked="0"/>
    </xf>
    <xf numFmtId="0" fontId="14" fillId="6" borderId="1" xfId="0" applyFont="1" applyFill="1" applyBorder="1" applyAlignment="1" applyProtection="1">
      <alignment vertical="top" wrapText="1"/>
    </xf>
    <xf numFmtId="0" fontId="13" fillId="6" borderId="9" xfId="0" applyFont="1" applyFill="1" applyBorder="1" applyAlignment="1" applyProtection="1">
      <alignment vertical="top" wrapText="1"/>
    </xf>
    <xf numFmtId="0" fontId="14" fillId="6" borderId="10" xfId="0" applyFont="1" applyFill="1" applyBorder="1" applyAlignment="1" applyProtection="1">
      <alignment vertical="top" wrapText="1"/>
    </xf>
    <xf numFmtId="0" fontId="10" fillId="6" borderId="4" xfId="0" applyFont="1" applyFill="1" applyBorder="1" applyProtection="1"/>
    <xf numFmtId="0" fontId="14" fillId="6" borderId="11" xfId="0" applyFont="1" applyFill="1" applyBorder="1" applyAlignment="1" applyProtection="1">
      <alignment vertical="top" wrapText="1"/>
    </xf>
    <xf numFmtId="0" fontId="14" fillId="6" borderId="11" xfId="0" applyFont="1" applyFill="1" applyBorder="1" applyAlignment="1" applyProtection="1">
      <alignment wrapText="1"/>
    </xf>
    <xf numFmtId="0" fontId="11" fillId="4" borderId="16" xfId="0" applyFont="1" applyFill="1" applyBorder="1" applyAlignment="1">
      <alignment vertical="top" wrapText="1"/>
    </xf>
    <xf numFmtId="0" fontId="11" fillId="4" borderId="17" xfId="0" applyFont="1" applyFill="1" applyBorder="1" applyAlignment="1">
      <alignment vertical="top" wrapText="1"/>
    </xf>
    <xf numFmtId="0" fontId="11" fillId="4" borderId="18" xfId="0" applyFont="1" applyFill="1" applyBorder="1" applyAlignment="1">
      <alignment vertical="top" wrapText="1"/>
    </xf>
    <xf numFmtId="0" fontId="11" fillId="6" borderId="14" xfId="0" applyFont="1" applyFill="1" applyBorder="1" applyAlignment="1">
      <alignment vertical="top" wrapText="1"/>
    </xf>
    <xf numFmtId="0" fontId="11" fillId="6" borderId="12" xfId="0" applyFont="1" applyFill="1" applyBorder="1" applyAlignment="1">
      <alignment horizontal="left" vertical="top" wrapText="1"/>
    </xf>
    <xf numFmtId="0" fontId="13" fillId="6" borderId="6" xfId="0" applyFont="1" applyFill="1" applyBorder="1" applyAlignment="1">
      <alignment vertical="top" wrapText="1"/>
    </xf>
    <xf numFmtId="0" fontId="14" fillId="6" borderId="1" xfId="0" applyFont="1" applyFill="1" applyBorder="1" applyAlignment="1">
      <alignment vertical="top" wrapText="1"/>
    </xf>
    <xf numFmtId="165" fontId="10" fillId="7" borderId="7" xfId="0" applyNumberFormat="1" applyFont="1" applyFill="1" applyBorder="1" applyProtection="1">
      <protection locked="0"/>
    </xf>
    <xf numFmtId="0" fontId="10" fillId="6" borderId="6" xfId="0" applyFont="1" applyFill="1" applyBorder="1"/>
    <xf numFmtId="0" fontId="13" fillId="6" borderId="9" xfId="0" applyFont="1" applyFill="1" applyBorder="1" applyAlignment="1">
      <alignment vertical="top" wrapText="1"/>
    </xf>
    <xf numFmtId="0" fontId="14" fillId="6" borderId="10" xfId="0" applyFont="1" applyFill="1" applyBorder="1" applyAlignment="1">
      <alignment vertical="top" wrapText="1"/>
    </xf>
    <xf numFmtId="165" fontId="10" fillId="7" borderId="13" xfId="0" applyNumberFormat="1" applyFont="1" applyFill="1" applyBorder="1" applyProtection="1">
      <protection locked="0"/>
    </xf>
    <xf numFmtId="0" fontId="10" fillId="6" borderId="4" xfId="0" applyFont="1" applyFill="1" applyBorder="1"/>
    <xf numFmtId="0" fontId="14" fillId="6" borderId="11" xfId="0" applyFont="1" applyFill="1" applyBorder="1" applyAlignment="1">
      <alignment vertical="top" wrapText="1"/>
    </xf>
    <xf numFmtId="0" fontId="14" fillId="6" borderId="11" xfId="0" applyFont="1" applyFill="1" applyBorder="1" applyAlignment="1">
      <alignment wrapText="1"/>
    </xf>
    <xf numFmtId="165" fontId="10" fillId="7" borderId="5" xfId="0" applyNumberFormat="1" applyFont="1" applyFill="1" applyBorder="1" applyProtection="1">
      <protection locked="0"/>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10" borderId="22" xfId="0" applyFont="1" applyFill="1" applyBorder="1" applyAlignment="1">
      <alignment vertical="top" wrapText="1"/>
    </xf>
    <xf numFmtId="0" fontId="11" fillId="10" borderId="23" xfId="0" applyFont="1" applyFill="1" applyBorder="1" applyAlignment="1">
      <alignment vertical="top" wrapText="1"/>
    </xf>
    <xf numFmtId="0" fontId="11" fillId="10" borderId="24" xfId="0" applyFont="1" applyFill="1" applyBorder="1" applyAlignment="1">
      <alignment vertical="top" wrapText="1"/>
    </xf>
    <xf numFmtId="0" fontId="11" fillId="10" borderId="25" xfId="0" applyFont="1" applyFill="1" applyBorder="1" applyAlignment="1">
      <alignment vertical="top" wrapText="1"/>
    </xf>
    <xf numFmtId="0" fontId="11" fillId="9" borderId="25" xfId="0" applyFont="1" applyFill="1" applyBorder="1" applyAlignment="1">
      <alignment vertical="top" wrapText="1"/>
    </xf>
    <xf numFmtId="0" fontId="11" fillId="3" borderId="22" xfId="0" applyFont="1" applyFill="1" applyBorder="1" applyAlignment="1">
      <alignment vertical="top" wrapText="1"/>
    </xf>
    <xf numFmtId="0" fontId="11" fillId="10" borderId="26" xfId="0" applyFont="1" applyFill="1" applyBorder="1" applyAlignment="1">
      <alignment horizontal="left" vertical="top" wrapText="1"/>
    </xf>
    <xf numFmtId="0" fontId="11" fillId="10" borderId="27" xfId="0" applyFont="1" applyFill="1" applyBorder="1" applyAlignment="1">
      <alignment horizontal="left" vertical="top" wrapText="1"/>
    </xf>
    <xf numFmtId="0" fontId="11" fillId="10" borderId="28" xfId="0" applyFont="1" applyFill="1" applyBorder="1" applyAlignment="1">
      <alignment horizontal="left" vertical="top" wrapText="1"/>
    </xf>
    <xf numFmtId="0" fontId="11" fillId="9" borderId="28" xfId="0" applyFont="1" applyFill="1" applyBorder="1" applyAlignment="1">
      <alignment vertical="top" wrapText="1"/>
    </xf>
    <xf numFmtId="0" fontId="13" fillId="10" borderId="22" xfId="0" applyFont="1" applyFill="1" applyBorder="1" applyAlignment="1">
      <alignment vertical="top" wrapText="1"/>
    </xf>
    <xf numFmtId="0" fontId="13" fillId="10" borderId="26" xfId="0" applyFont="1" applyFill="1" applyBorder="1" applyAlignment="1">
      <alignment horizontal="left" vertical="top" wrapText="1"/>
    </xf>
    <xf numFmtId="0" fontId="13" fillId="10" borderId="27" xfId="0" applyFont="1" applyFill="1" applyBorder="1" applyAlignment="1">
      <alignment horizontal="left" vertical="top" wrapText="1"/>
    </xf>
    <xf numFmtId="0" fontId="11" fillId="10" borderId="29" xfId="0" applyFont="1" applyFill="1" applyBorder="1" applyAlignment="1">
      <alignment vertical="top" wrapText="1"/>
    </xf>
    <xf numFmtId="3" fontId="13" fillId="9" borderId="26" xfId="0" applyNumberFormat="1" applyFont="1" applyFill="1" applyBorder="1" applyAlignment="1">
      <alignment horizontal="left" vertical="top" wrapText="1"/>
    </xf>
    <xf numFmtId="3" fontId="13" fillId="9" borderId="27" xfId="0" applyNumberFormat="1" applyFont="1" applyFill="1" applyBorder="1" applyAlignment="1">
      <alignment horizontal="left" vertical="top" wrapText="1"/>
    </xf>
    <xf numFmtId="0" fontId="13" fillId="10" borderId="30" xfId="0" applyFont="1" applyFill="1" applyBorder="1" applyAlignment="1">
      <alignment horizontal="left" vertical="top" wrapText="1"/>
    </xf>
    <xf numFmtId="0" fontId="13" fillId="10" borderId="31" xfId="0" applyFont="1" applyFill="1" applyBorder="1" applyAlignment="1">
      <alignment vertical="top" wrapText="1"/>
    </xf>
    <xf numFmtId="0" fontId="13" fillId="8" borderId="32" xfId="0" applyFont="1" applyFill="1" applyBorder="1" applyAlignment="1">
      <alignment vertical="top" wrapText="1"/>
    </xf>
    <xf numFmtId="0" fontId="15" fillId="9" borderId="19" xfId="0" applyFont="1" applyFill="1" applyBorder="1" applyAlignment="1">
      <alignment horizontal="center" vertical="top" wrapText="1"/>
    </xf>
    <xf numFmtId="0" fontId="15" fillId="9" borderId="21" xfId="0" applyFont="1" applyFill="1" applyBorder="1" applyAlignment="1">
      <alignment horizontal="center" vertical="top" wrapText="1"/>
    </xf>
    <xf numFmtId="0" fontId="13" fillId="10" borderId="25" xfId="0" applyFont="1" applyFill="1" applyBorder="1" applyAlignment="1">
      <alignment horizontal="left" vertical="top" wrapText="1"/>
    </xf>
    <xf numFmtId="0" fontId="13" fillId="9" borderId="19" xfId="0" applyFont="1" applyFill="1" applyBorder="1" applyAlignment="1">
      <alignment horizontal="center" vertical="top" wrapText="1"/>
    </xf>
    <xf numFmtId="0" fontId="13" fillId="9" borderId="21" xfId="0" applyFont="1" applyFill="1" applyBorder="1" applyAlignment="1">
      <alignment horizontal="center" vertical="top" wrapText="1"/>
    </xf>
    <xf numFmtId="0" fontId="11" fillId="9" borderId="19" xfId="0" applyFont="1" applyFill="1" applyBorder="1" applyAlignment="1">
      <alignment horizontal="center" vertical="top" wrapText="1"/>
    </xf>
    <xf numFmtId="0" fontId="13" fillId="10" borderId="0" xfId="0" applyFont="1" applyFill="1" applyBorder="1" applyAlignment="1">
      <alignment vertical="top" wrapText="1"/>
    </xf>
    <xf numFmtId="0" fontId="13" fillId="8" borderId="25" xfId="0" applyFont="1" applyFill="1" applyBorder="1" applyAlignment="1">
      <alignment vertical="top" wrapText="1"/>
    </xf>
    <xf numFmtId="0" fontId="11" fillId="9" borderId="19" xfId="0" applyFont="1" applyFill="1" applyBorder="1" applyAlignment="1">
      <alignment horizontal="center" vertical="top" wrapText="1"/>
    </xf>
    <xf numFmtId="0" fontId="13" fillId="9" borderId="21" xfId="0" applyFont="1" applyFill="1" applyBorder="1" applyAlignment="1">
      <alignment horizontal="center" vertical="top" wrapText="1"/>
    </xf>
    <xf numFmtId="0" fontId="13" fillId="10" borderId="33" xfId="0" applyFont="1" applyFill="1" applyBorder="1" applyAlignment="1">
      <alignment horizontal="left" vertical="top" wrapText="1"/>
    </xf>
    <xf numFmtId="0" fontId="13" fillId="10" borderId="20" xfId="0" applyFont="1" applyFill="1" applyBorder="1" applyAlignment="1">
      <alignment vertical="top" wrapText="1"/>
    </xf>
    <xf numFmtId="0" fontId="13" fillId="8" borderId="28" xfId="0" applyFont="1" applyFill="1" applyBorder="1" applyAlignment="1">
      <alignment vertical="top" wrapText="1"/>
    </xf>
    <xf numFmtId="0" fontId="16" fillId="9" borderId="19" xfId="0" applyFont="1" applyFill="1" applyBorder="1" applyAlignment="1">
      <alignment horizontal="center" vertical="center" wrapText="1"/>
    </xf>
    <xf numFmtId="0" fontId="11" fillId="9" borderId="21" xfId="0" applyFont="1" applyFill="1" applyBorder="1" applyAlignment="1">
      <alignment horizontal="center" vertical="center" wrapText="1"/>
    </xf>
  </cellXfs>
  <cellStyles count="5">
    <cellStyle name="Hypertextový odkaz" xfId="1" builtinId="8"/>
    <cellStyle name="Normální" xfId="0" builtinId="0"/>
    <cellStyle name="Normální 2" xfId="2"/>
    <cellStyle name="Normální 3" xfId="3"/>
    <cellStyle name="Normální 4"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66"/>
  <sheetViews>
    <sheetView tabSelected="1" topLeftCell="A58" zoomScale="80" zoomScaleNormal="80" workbookViewId="0">
      <selection activeCell="I60" sqref="I60"/>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33" t="s">
        <v>0</v>
      </c>
      <c r="B7" s="33"/>
      <c r="C7" s="33"/>
      <c r="D7" s="33"/>
      <c r="E7" s="33"/>
    </row>
    <row r="8" spans="1:5" x14ac:dyDescent="0.25">
      <c r="A8" s="34"/>
      <c r="B8" s="34"/>
      <c r="C8" s="34"/>
      <c r="D8" s="34"/>
      <c r="E8" s="34"/>
    </row>
    <row r="9" spans="1:5" ht="26.25" x14ac:dyDescent="0.25">
      <c r="A9" s="13" t="s">
        <v>1</v>
      </c>
      <c r="B9" s="13" t="s">
        <v>2</v>
      </c>
      <c r="C9" s="13" t="s">
        <v>3</v>
      </c>
      <c r="D9" s="13" t="s">
        <v>4</v>
      </c>
      <c r="E9" s="14" t="s">
        <v>5</v>
      </c>
    </row>
    <row r="10" spans="1:5" x14ac:dyDescent="0.25">
      <c r="A10" s="13" t="s">
        <v>8</v>
      </c>
      <c r="B10" s="15" t="s">
        <v>13</v>
      </c>
      <c r="C10" s="13">
        <v>1</v>
      </c>
      <c r="D10" s="16">
        <v>21280</v>
      </c>
      <c r="E10" s="17">
        <f>D10*C10</f>
        <v>21280</v>
      </c>
    </row>
    <row r="11" spans="1:5" x14ac:dyDescent="0.25">
      <c r="A11" s="13" t="s">
        <v>9</v>
      </c>
      <c r="B11" s="15" t="s">
        <v>16</v>
      </c>
      <c r="C11" s="13">
        <v>1</v>
      </c>
      <c r="D11" s="16">
        <v>26220</v>
      </c>
      <c r="E11" s="17">
        <f>D11*C11</f>
        <v>26220</v>
      </c>
    </row>
    <row r="12" spans="1:5" x14ac:dyDescent="0.25">
      <c r="A12" s="12"/>
      <c r="B12" s="2"/>
      <c r="C12" s="12"/>
      <c r="D12" s="10"/>
      <c r="E12" s="19">
        <f>E10+E11</f>
        <v>47500</v>
      </c>
    </row>
    <row r="13" spans="1:5" x14ac:dyDescent="0.25">
      <c r="A13" s="12"/>
      <c r="B13" s="2"/>
      <c r="C13" s="12"/>
      <c r="D13" s="10"/>
      <c r="E13" s="11"/>
    </row>
    <row r="14" spans="1:5" x14ac:dyDescent="0.25">
      <c r="A14" s="1"/>
      <c r="B14" s="2"/>
      <c r="C14" s="1"/>
      <c r="D14" s="3"/>
      <c r="E14" s="3"/>
    </row>
    <row r="15" spans="1:5" ht="26.25" x14ac:dyDescent="0.25">
      <c r="A15" s="13" t="s">
        <v>1</v>
      </c>
      <c r="B15" s="13" t="s">
        <v>2</v>
      </c>
      <c r="C15" s="13" t="s">
        <v>3</v>
      </c>
      <c r="D15" s="13" t="s">
        <v>4</v>
      </c>
      <c r="E15" s="14" t="s">
        <v>5</v>
      </c>
    </row>
    <row r="16" spans="1:5" x14ac:dyDescent="0.25">
      <c r="A16" s="13" t="s">
        <v>9</v>
      </c>
      <c r="B16" s="18" t="s">
        <v>13</v>
      </c>
      <c r="C16" s="13">
        <v>1</v>
      </c>
      <c r="D16" s="16">
        <v>33057</v>
      </c>
      <c r="E16" s="20">
        <f>C16*D16</f>
        <v>33057</v>
      </c>
    </row>
    <row r="17" spans="1:6" ht="14.25" customHeight="1" x14ac:dyDescent="0.25">
      <c r="A17" s="9"/>
      <c r="B17" s="2"/>
      <c r="C17" s="9"/>
      <c r="D17" s="10"/>
      <c r="E17" s="19">
        <f>E16</f>
        <v>33057</v>
      </c>
    </row>
    <row r="18" spans="1:6" x14ac:dyDescent="0.25">
      <c r="A18" s="9"/>
      <c r="B18" s="2"/>
      <c r="C18" s="9"/>
      <c r="D18" s="10"/>
      <c r="E18" s="11"/>
    </row>
    <row r="19" spans="1:6" ht="15.75" thickBot="1" x14ac:dyDescent="0.3">
      <c r="A19" s="4"/>
      <c r="B19" s="2"/>
      <c r="C19" s="4"/>
      <c r="D19" s="3"/>
      <c r="E19" s="3"/>
    </row>
    <row r="20" spans="1:6" ht="30" x14ac:dyDescent="0.25">
      <c r="A20" s="4"/>
      <c r="B20" s="2"/>
      <c r="C20" s="4"/>
      <c r="D20" s="5" t="s">
        <v>10</v>
      </c>
      <c r="E20" s="6">
        <f>E12+E17</f>
        <v>80557</v>
      </c>
    </row>
    <row r="21" spans="1:6" ht="30.75" thickBot="1" x14ac:dyDescent="0.3">
      <c r="D21" s="7" t="s">
        <v>6</v>
      </c>
      <c r="E21" s="8"/>
    </row>
    <row r="22" spans="1:6" ht="15.75" thickBot="1" x14ac:dyDescent="0.3"/>
    <row r="23" spans="1:6" s="23" customFormat="1" ht="26.25" thickBot="1" x14ac:dyDescent="0.3">
      <c r="A23" s="35" t="s">
        <v>8</v>
      </c>
      <c r="B23" s="36" t="s">
        <v>13</v>
      </c>
      <c r="C23" s="36" t="s">
        <v>17</v>
      </c>
      <c r="D23" s="37" t="s">
        <v>18</v>
      </c>
      <c r="E23" s="21"/>
      <c r="F23" s="22"/>
    </row>
    <row r="24" spans="1:6" s="23" customFormat="1" x14ac:dyDescent="0.25">
      <c r="A24" s="38" t="s">
        <v>14</v>
      </c>
      <c r="B24" s="39">
        <v>1</v>
      </c>
      <c r="C24" s="40"/>
      <c r="D24" s="41"/>
      <c r="E24" s="24"/>
      <c r="F24" s="22"/>
    </row>
    <row r="25" spans="1:6" s="23" customFormat="1" x14ac:dyDescent="0.25">
      <c r="A25" s="42" t="s">
        <v>7</v>
      </c>
      <c r="B25" s="43" t="s">
        <v>19</v>
      </c>
      <c r="C25" s="43" t="s">
        <v>20</v>
      </c>
      <c r="D25" s="44"/>
      <c r="F25" s="25"/>
    </row>
    <row r="26" spans="1:6" s="23" customFormat="1" ht="25.5" x14ac:dyDescent="0.25">
      <c r="A26" s="42"/>
      <c r="B26" s="43" t="s">
        <v>21</v>
      </c>
      <c r="C26" s="43" t="s">
        <v>22</v>
      </c>
      <c r="D26" s="44"/>
      <c r="F26" s="25"/>
    </row>
    <row r="27" spans="1:6" s="23" customFormat="1" ht="51" x14ac:dyDescent="0.25">
      <c r="A27" s="42"/>
      <c r="B27" s="43" t="s">
        <v>11</v>
      </c>
      <c r="C27" s="43" t="s">
        <v>23</v>
      </c>
      <c r="D27" s="44"/>
      <c r="F27" s="25"/>
    </row>
    <row r="28" spans="1:6" s="23" customFormat="1" x14ac:dyDescent="0.25">
      <c r="A28" s="42"/>
      <c r="B28" s="43" t="s">
        <v>24</v>
      </c>
      <c r="C28" s="43" t="s">
        <v>25</v>
      </c>
      <c r="D28" s="44"/>
      <c r="F28" s="26"/>
    </row>
    <row r="29" spans="1:6" s="23" customFormat="1" x14ac:dyDescent="0.25">
      <c r="A29" s="42"/>
      <c r="B29" s="45" t="s">
        <v>26</v>
      </c>
      <c r="C29" s="45" t="s">
        <v>27</v>
      </c>
      <c r="D29" s="44"/>
      <c r="F29" s="27"/>
    </row>
    <row r="30" spans="1:6" s="23" customFormat="1" ht="51" x14ac:dyDescent="0.25">
      <c r="A30" s="46"/>
      <c r="B30" s="43" t="s">
        <v>28</v>
      </c>
      <c r="C30" s="43" t="s">
        <v>29</v>
      </c>
      <c r="D30" s="44"/>
      <c r="E30" s="28"/>
      <c r="F30" s="26"/>
    </row>
    <row r="31" spans="1:6" s="23" customFormat="1" x14ac:dyDescent="0.25">
      <c r="A31" s="46"/>
      <c r="B31" s="43" t="s">
        <v>30</v>
      </c>
      <c r="C31" s="43" t="s">
        <v>31</v>
      </c>
      <c r="D31" s="44"/>
      <c r="E31" s="28"/>
      <c r="F31" s="26"/>
    </row>
    <row r="32" spans="1:6" s="23" customFormat="1" x14ac:dyDescent="0.25">
      <c r="A32" s="46"/>
      <c r="B32" s="43" t="s">
        <v>32</v>
      </c>
      <c r="C32" s="43" t="s">
        <v>33</v>
      </c>
      <c r="D32" s="44"/>
      <c r="E32" s="28"/>
      <c r="F32" s="26"/>
    </row>
    <row r="33" spans="1:6" s="23" customFormat="1" x14ac:dyDescent="0.25">
      <c r="A33" s="46"/>
      <c r="B33" s="43" t="s">
        <v>34</v>
      </c>
      <c r="C33" s="43" t="s">
        <v>35</v>
      </c>
      <c r="D33" s="44"/>
      <c r="E33" s="28"/>
      <c r="F33" s="29"/>
    </row>
    <row r="34" spans="1:6" s="23" customFormat="1" x14ac:dyDescent="0.25">
      <c r="A34" s="46"/>
      <c r="B34" s="43" t="s">
        <v>36</v>
      </c>
      <c r="C34" s="43" t="s">
        <v>37</v>
      </c>
      <c r="D34" s="44"/>
      <c r="E34" s="28"/>
      <c r="F34" s="30"/>
    </row>
    <row r="35" spans="1:6" s="23" customFormat="1" x14ac:dyDescent="0.25">
      <c r="A35" s="46"/>
      <c r="B35" s="43" t="s">
        <v>38</v>
      </c>
      <c r="C35" s="43" t="s">
        <v>39</v>
      </c>
      <c r="D35" s="44"/>
      <c r="E35" s="28"/>
      <c r="F35" s="31"/>
    </row>
    <row r="36" spans="1:6" s="23" customFormat="1" ht="42" customHeight="1" x14ac:dyDescent="0.25">
      <c r="A36" s="46"/>
      <c r="B36" s="45" t="s">
        <v>12</v>
      </c>
      <c r="C36" s="45" t="s">
        <v>40</v>
      </c>
      <c r="D36" s="44"/>
      <c r="E36" s="28"/>
      <c r="F36" s="31"/>
    </row>
    <row r="37" spans="1:6" s="23" customFormat="1" x14ac:dyDescent="0.25">
      <c r="A37" s="46"/>
      <c r="B37" s="47" t="s">
        <v>41</v>
      </c>
      <c r="C37" s="47" t="s">
        <v>42</v>
      </c>
      <c r="D37" s="44"/>
      <c r="E37" s="28"/>
      <c r="F37" s="31"/>
    </row>
    <row r="38" spans="1:6" s="23" customFormat="1" ht="15.75" thickBot="1" x14ac:dyDescent="0.3">
      <c r="A38" s="48"/>
      <c r="B38" s="49" t="s">
        <v>15</v>
      </c>
      <c r="C38" s="50" t="s">
        <v>43</v>
      </c>
      <c r="D38" s="44"/>
      <c r="E38" s="28"/>
      <c r="F38" s="31"/>
    </row>
    <row r="39" spans="1:6" s="23" customFormat="1" ht="15.75" thickBot="1" x14ac:dyDescent="0.3">
      <c r="D39" s="32"/>
    </row>
    <row r="40" spans="1:6" ht="26.25" thickBot="1" x14ac:dyDescent="0.3">
      <c r="A40" s="51" t="s">
        <v>60</v>
      </c>
      <c r="B40" s="52" t="s">
        <v>16</v>
      </c>
      <c r="C40" s="52" t="s">
        <v>17</v>
      </c>
      <c r="D40" s="53" t="s">
        <v>18</v>
      </c>
    </row>
    <row r="41" spans="1:6" x14ac:dyDescent="0.25">
      <c r="A41" s="54" t="s">
        <v>14</v>
      </c>
      <c r="B41" s="55">
        <v>1</v>
      </c>
      <c r="C41" s="40"/>
      <c r="D41" s="41"/>
    </row>
    <row r="42" spans="1:6" ht="25.5" x14ac:dyDescent="0.25">
      <c r="A42" s="56" t="s">
        <v>7</v>
      </c>
      <c r="B42" s="57" t="s">
        <v>44</v>
      </c>
      <c r="C42" s="57" t="s">
        <v>45</v>
      </c>
      <c r="D42" s="58"/>
    </row>
    <row r="43" spans="1:6" x14ac:dyDescent="0.25">
      <c r="A43" s="56"/>
      <c r="B43" s="57" t="s">
        <v>46</v>
      </c>
      <c r="C43" s="57" t="s">
        <v>47</v>
      </c>
      <c r="D43" s="58"/>
    </row>
    <row r="44" spans="1:6" ht="25.5" x14ac:dyDescent="0.25">
      <c r="A44" s="56"/>
      <c r="B44" s="57" t="s">
        <v>48</v>
      </c>
      <c r="C44" s="57" t="s">
        <v>49</v>
      </c>
      <c r="D44" s="58"/>
    </row>
    <row r="45" spans="1:6" x14ac:dyDescent="0.25">
      <c r="A45" s="56"/>
      <c r="B45" s="57" t="s">
        <v>50</v>
      </c>
      <c r="C45" s="57" t="s">
        <v>51</v>
      </c>
      <c r="D45" s="58"/>
    </row>
    <row r="46" spans="1:6" ht="25.5" x14ac:dyDescent="0.25">
      <c r="A46" s="56"/>
      <c r="B46" s="57" t="s">
        <v>52</v>
      </c>
      <c r="C46" s="43" t="s">
        <v>53</v>
      </c>
      <c r="D46" s="58"/>
    </row>
    <row r="47" spans="1:6" ht="51" x14ac:dyDescent="0.25">
      <c r="A47" s="59"/>
      <c r="B47" s="57" t="s">
        <v>54</v>
      </c>
      <c r="C47" s="57" t="s">
        <v>55</v>
      </c>
      <c r="D47" s="58"/>
    </row>
    <row r="48" spans="1:6" ht="25.5" x14ac:dyDescent="0.25">
      <c r="A48" s="59"/>
      <c r="B48" s="57" t="s">
        <v>12</v>
      </c>
      <c r="C48" s="57" t="s">
        <v>56</v>
      </c>
      <c r="D48" s="58"/>
    </row>
    <row r="49" spans="1:5" ht="25.5" x14ac:dyDescent="0.25">
      <c r="A49" s="60"/>
      <c r="B49" s="61" t="s">
        <v>57</v>
      </c>
      <c r="C49" s="61" t="s">
        <v>58</v>
      </c>
      <c r="D49" s="62"/>
    </row>
    <row r="50" spans="1:5" ht="15.75" thickBot="1" x14ac:dyDescent="0.3">
      <c r="A50" s="63"/>
      <c r="B50" s="64" t="s">
        <v>15</v>
      </c>
      <c r="C50" s="65" t="s">
        <v>59</v>
      </c>
      <c r="D50" s="66"/>
    </row>
    <row r="51" spans="1:5" ht="15.75" thickBot="1" x14ac:dyDescent="0.3"/>
    <row r="52" spans="1:5" ht="15.75" thickBot="1" x14ac:dyDescent="0.3">
      <c r="A52" s="67"/>
      <c r="B52" s="68"/>
      <c r="C52" s="68"/>
      <c r="D52" s="68"/>
      <c r="E52" s="69"/>
    </row>
    <row r="53" spans="1:5" ht="26.25" thickBot="1" x14ac:dyDescent="0.3">
      <c r="A53" s="70" t="s">
        <v>9</v>
      </c>
      <c r="B53" s="71" t="s">
        <v>61</v>
      </c>
      <c r="C53" s="72"/>
      <c r="D53" s="73" t="s">
        <v>62</v>
      </c>
      <c r="E53" s="74"/>
    </row>
    <row r="54" spans="1:5" ht="26.25" thickBot="1" x14ac:dyDescent="0.3">
      <c r="A54" s="75" t="s">
        <v>13</v>
      </c>
      <c r="B54" s="76"/>
      <c r="C54" s="77"/>
      <c r="D54" s="78" t="s">
        <v>6</v>
      </c>
      <c r="E54" s="79"/>
    </row>
    <row r="55" spans="1:5" ht="15.75" thickBot="1" x14ac:dyDescent="0.3">
      <c r="A55" s="80" t="s">
        <v>14</v>
      </c>
      <c r="B55" s="81">
        <v>1</v>
      </c>
      <c r="C55" s="82"/>
      <c r="D55" s="78" t="s">
        <v>63</v>
      </c>
      <c r="E55" s="79"/>
    </row>
    <row r="56" spans="1:5" ht="26.25" thickBot="1" x14ac:dyDescent="0.3">
      <c r="A56" s="83" t="s">
        <v>64</v>
      </c>
      <c r="B56" s="84"/>
      <c r="C56" s="85"/>
      <c r="D56" s="78" t="s">
        <v>65</v>
      </c>
      <c r="E56" s="79"/>
    </row>
    <row r="57" spans="1:5" ht="15.75" thickBot="1" x14ac:dyDescent="0.3">
      <c r="A57" s="86" t="s">
        <v>7</v>
      </c>
      <c r="B57" s="87" t="s">
        <v>66</v>
      </c>
      <c r="C57" s="88" t="s">
        <v>67</v>
      </c>
      <c r="D57" s="89"/>
      <c r="E57" s="90"/>
    </row>
    <row r="58" spans="1:5" ht="128.25" thickBot="1" x14ac:dyDescent="0.3">
      <c r="A58" s="91"/>
      <c r="B58" s="87" t="s">
        <v>11</v>
      </c>
      <c r="C58" s="88" t="s">
        <v>68</v>
      </c>
      <c r="D58" s="92"/>
      <c r="E58" s="93"/>
    </row>
    <row r="59" spans="1:5" ht="15.75" thickBot="1" x14ac:dyDescent="0.3">
      <c r="A59" s="91"/>
      <c r="B59" s="87" t="s">
        <v>24</v>
      </c>
      <c r="C59" s="88" t="s">
        <v>69</v>
      </c>
      <c r="D59" s="92"/>
      <c r="E59" s="93"/>
    </row>
    <row r="60" spans="1:5" ht="15.75" thickBot="1" x14ac:dyDescent="0.3">
      <c r="A60" s="91"/>
      <c r="B60" s="87" t="s">
        <v>70</v>
      </c>
      <c r="C60" s="88" t="s">
        <v>71</v>
      </c>
      <c r="D60" s="92"/>
      <c r="E60" s="93"/>
    </row>
    <row r="61" spans="1:5" ht="51.75" thickBot="1" x14ac:dyDescent="0.3">
      <c r="A61" s="91"/>
      <c r="B61" s="87" t="s">
        <v>72</v>
      </c>
      <c r="C61" s="88" t="s">
        <v>73</v>
      </c>
      <c r="D61" s="92"/>
      <c r="E61" s="93"/>
    </row>
    <row r="62" spans="1:5" ht="26.25" thickBot="1" x14ac:dyDescent="0.3">
      <c r="A62" s="91"/>
      <c r="B62" s="87" t="s">
        <v>74</v>
      </c>
      <c r="C62" s="88" t="s">
        <v>75</v>
      </c>
      <c r="D62" s="92"/>
      <c r="E62" s="93"/>
    </row>
    <row r="63" spans="1:5" ht="409.6" thickBot="1" x14ac:dyDescent="0.3">
      <c r="A63" s="91"/>
      <c r="B63" s="87" t="s">
        <v>12</v>
      </c>
      <c r="C63" s="88" t="s">
        <v>76</v>
      </c>
      <c r="D63" s="92"/>
      <c r="E63" s="93"/>
    </row>
    <row r="64" spans="1:5" ht="51.75" thickBot="1" x14ac:dyDescent="0.3">
      <c r="A64" s="91"/>
      <c r="B64" s="87" t="s">
        <v>77</v>
      </c>
      <c r="C64" s="88" t="s">
        <v>78</v>
      </c>
      <c r="D64" s="94"/>
      <c r="E64" s="93"/>
    </row>
    <row r="65" spans="1:5" ht="15.75" thickBot="1" x14ac:dyDescent="0.3">
      <c r="A65" s="91"/>
      <c r="B65" s="95" t="s">
        <v>79</v>
      </c>
      <c r="C65" s="96" t="s">
        <v>80</v>
      </c>
      <c r="D65" s="97"/>
      <c r="E65" s="98"/>
    </row>
    <row r="66" spans="1:5" ht="15.75" thickBot="1" x14ac:dyDescent="0.3">
      <c r="A66" s="99"/>
      <c r="B66" s="100" t="s">
        <v>15</v>
      </c>
      <c r="C66" s="101" t="s">
        <v>81</v>
      </c>
      <c r="D66" s="102"/>
      <c r="E66" s="103"/>
    </row>
  </sheetData>
  <mergeCells count="17">
    <mergeCell ref="B54:C54"/>
    <mergeCell ref="B55:C55"/>
    <mergeCell ref="B56:C56"/>
    <mergeCell ref="A57:A66"/>
    <mergeCell ref="D57:E57"/>
    <mergeCell ref="D58:E58"/>
    <mergeCell ref="D59:E59"/>
    <mergeCell ref="D60:E60"/>
    <mergeCell ref="D61:E61"/>
    <mergeCell ref="D62:E62"/>
    <mergeCell ref="D63:E63"/>
    <mergeCell ref="D64:E64"/>
    <mergeCell ref="D66:E66"/>
    <mergeCell ref="A7:E7"/>
    <mergeCell ref="A8:E8"/>
    <mergeCell ref="A52:E52"/>
    <mergeCell ref="B53:C53"/>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2022-11-14T11:29:28Z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