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tabRatio="500" activeTab="0"/>
  </bookViews>
  <sheets>
    <sheet name="List1" sheetId="1" r:id="rId1"/>
  </sheets>
  <definedNames/>
  <calcPr calcId="162913"/>
  <extLst/>
</workbook>
</file>

<file path=xl/sharedStrings.xml><?xml version="1.0" encoding="utf-8"?>
<sst xmlns="http://schemas.openxmlformats.org/spreadsheetml/2006/main" count="107" uniqueCount="82">
  <si>
    <t xml:space="preserve">Příloha č.1  Podrobná specifikace položek </t>
  </si>
  <si>
    <t>Položka</t>
  </si>
  <si>
    <t>Předmět</t>
  </si>
  <si>
    <t>Ks</t>
  </si>
  <si>
    <t>Cena za kus bez DPH</t>
  </si>
  <si>
    <t>Maximální cena celkem bez DPH</t>
  </si>
  <si>
    <t>Nabídková cena celkem bez DPH</t>
  </si>
  <si>
    <t>Minimální konfigurace:</t>
  </si>
  <si>
    <t>1A</t>
  </si>
  <si>
    <t>2A</t>
  </si>
  <si>
    <t>Předpokládaná max.cena celkem bez DPH</t>
  </si>
  <si>
    <t>Procesor:</t>
  </si>
  <si>
    <t>Operační systém:</t>
  </si>
  <si>
    <t>Notebook</t>
  </si>
  <si>
    <t>Počet kusů:</t>
  </si>
  <si>
    <t>Záruka:</t>
  </si>
  <si>
    <t>Tablet s příslušenstvím</t>
  </si>
  <si>
    <t>Uveďte přesný model například pomocí PN</t>
  </si>
  <si>
    <t>Cena bez DPH za ks</t>
  </si>
  <si>
    <t>Provedení:</t>
  </si>
  <si>
    <t>klasický, celokovový/slitiny</t>
  </si>
  <si>
    <t>Display:</t>
  </si>
  <si>
    <t>min. 13,3" -14,3" FHD VA/IPS matný/antireflexní</t>
  </si>
  <si>
    <t>minimálně 17000 bodů v Average CPU Mark v aktuální verzi (v10) na http://www.cpubenchmark.net/
TDP/Base max. 30W</t>
  </si>
  <si>
    <t>Operační pamět:</t>
  </si>
  <si>
    <t>min. 8 GB</t>
  </si>
  <si>
    <t>GPU</t>
  </si>
  <si>
    <t>integrovaná/dedikovaná</t>
  </si>
  <si>
    <t>Porty:</t>
  </si>
  <si>
    <t>min. 2x USB-C Thunderbold 4, 1x USB-A 3.2 Gen 1, HDMI, Bluetooth min. v5.2, WiFi 6 802.11ax, combo audio jack</t>
  </si>
  <si>
    <t>Webkamera</t>
  </si>
  <si>
    <t>min. FHD 1080 px</t>
  </si>
  <si>
    <t>Klávesnice:</t>
  </si>
  <si>
    <t>česká</t>
  </si>
  <si>
    <t>Baterie:</t>
  </si>
  <si>
    <t>min. 54Wh</t>
  </si>
  <si>
    <t>Hmotnost:</t>
  </si>
  <si>
    <t>max. 1.4 kg</t>
  </si>
  <si>
    <t>Úložiště:</t>
  </si>
  <si>
    <t>SSD M.2 PCIe min. 256 GB</t>
  </si>
  <si>
    <t>profesionální nativně kompatibilní s operačním systémem používaným na univerzitě umožňující vzdálené připojení ke GUI systému</t>
  </si>
  <si>
    <t>Příslušenství:</t>
  </si>
  <si>
    <t>ochrané neoprenové pouzdro</t>
  </si>
  <si>
    <t>min. 36 měsíců</t>
  </si>
  <si>
    <t>Displej:</t>
  </si>
  <si>
    <t>min. 12,4", min. QHD (2700x1750 px), dotykový</t>
  </si>
  <si>
    <t>Interní pamět:</t>
  </si>
  <si>
    <t>min. 128GB</t>
  </si>
  <si>
    <t>Konektivita:</t>
  </si>
  <si>
    <t>min. 802.11ax, Bluetooth, nano SIM 5G, USB-C, GPS Galileo</t>
  </si>
  <si>
    <t>Výdrž na baterii:</t>
  </si>
  <si>
    <t>min. 9 hodin</t>
  </si>
  <si>
    <t>Fotoaparát:</t>
  </si>
  <si>
    <t>zadní min. 1ě Mpx f/2 a přední min. 10Mpx f/2,4</t>
  </si>
  <si>
    <t>Stylus:</t>
  </si>
  <si>
    <t>z důvodů zajištění plné kompatibility požadujeme stylus stejného výrobce a podporovaný k dodávanému tabletu</t>
  </si>
  <si>
    <t>běžně používaný operační systém na tomto typu zařízení</t>
  </si>
  <si>
    <t>Obal:</t>
  </si>
  <si>
    <t>ochrannný kryt s klávesnicí a pozicí na stylus</t>
  </si>
  <si>
    <t>min. 24 měsíců</t>
  </si>
  <si>
    <t>1B</t>
  </si>
  <si>
    <t>Požadavek</t>
  </si>
  <si>
    <t>Nabídková cena za kus bez DPH (Kč)</t>
  </si>
  <si>
    <t>DPH</t>
  </si>
  <si>
    <t>Nabízený produkt (produktové číslo)</t>
  </si>
  <si>
    <t>Nabídková cena celkem včetně DPH</t>
  </si>
  <si>
    <t>Počítačová skříň:</t>
  </si>
  <si>
    <t>notebook</t>
  </si>
  <si>
    <t>min. 21000 bodů, single thread 3080 dle www.cpubenchmark.net, bodové hodnoty z 18.10.2022 a novější
Dodavatel uvede celkovou průměrnou hodnotu bodů ze všech měření. Tuto hodnotu zadavatel doporučuje doložit printscreenem ze stránky www.cpubenchmark.net</t>
  </si>
  <si>
    <t>min. 16 GB DDR4</t>
  </si>
  <si>
    <t>Pevný disk:</t>
  </si>
  <si>
    <t>min. 1 TB M.2 PCIe NVMe</t>
  </si>
  <si>
    <t>Grafická karta</t>
  </si>
  <si>
    <t>min. 12950 bodů (dle videocardbenchmark.net, bodové hodnoty z 18.10.2022 a novější), min. 6GB</t>
  </si>
  <si>
    <t>LCD monitor:</t>
  </si>
  <si>
    <t>15"-15,6" IPS, rozlišení min. 1920x1080, min. 165 Hz</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</si>
  <si>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 Pokud se jedná o druhotnou licenci musí se jednat o OS uvedený na trh v Evropě. Zadavatel bude od vybraného dodavatele před podpisem smlouvy vyžadovat písemné doložení legality nabytí SW. Dodavatel má povinnost výše uvedené prokázat identifikací původního nabyvatele a dokladem o tom, že licence byly zakoupeny z oficiální distribuce. V případě multilicencí, zadavatel před podpisem smlouvy bude od vybraného dodavatele požadovat, identifikaci licence podle jejího čísla, multilicenční smlouvy a programu, v němž byla licence zakoupena. Pokud licenci vlastnilo více firem, nebo zákazníků vybraný dodavatel před podpisem smlouvy prokáže úplnou identifikaci řetězce vlastníků. Zadavatel požaduje od vybraného dodavatele před podpisem smlouvy, podepsaný dokument původním nabyvatelem (a všech dalších v řetězci předchozích vlastníků) v němž deklarují, že jsou všechny poskytované licence odinstalované, nepoužívané a že je zamezeno jejich použití v budoucnu.</t>
  </si>
  <si>
    <t>Konektivita, porty, vybavení:</t>
  </si>
  <si>
    <t>wifi 6, RJ45 min 1Gbps, 3.5mm jack, HDMI výstup, USB-C, min 3x USB-A 3.0 a novější, numerická klávesnice</t>
  </si>
  <si>
    <t>Dodané externí příslušenství:</t>
  </si>
  <si>
    <t>myš a klávesnice</t>
  </si>
  <si>
    <t>min. 2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</si>
</sst>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_-* #,##0.00\ [$Kč-405]_-;\-* #,##0.00\ [$Kč-405]_-;_-* &quot;-&quot;??\ [$Kč-405]_-;_-@_-"/>
  </numFmts>
  <fonts count="15">
    <font>
      <sz val="11"/>
      <color rgb="FF000000"/>
      <name val="Calibri"/>
      <family val="2"/>
    </font>
    <font>
      <sz val="10"/>
      <name val="Arial"/>
      <family val="2"/>
    </font>
    <font>
      <b/>
      <sz val="10"/>
      <color rgb="FF000000"/>
      <name val="Arial"/>
      <family val="2"/>
    </font>
    <font>
      <b/>
      <sz val="11"/>
      <color rgb="FF000000"/>
      <name val="Calibri"/>
      <family val="2"/>
    </font>
    <font>
      <u val="single"/>
      <sz val="11"/>
      <color rgb="FF0563C1"/>
      <name val="Calibri"/>
      <family val="2"/>
    </font>
    <font>
      <sz val="11"/>
      <color indexed="8"/>
      <name val="Calibri"/>
      <family val="2"/>
    </font>
    <font>
      <b/>
      <sz val="11"/>
      <color rgb="FFFF0000"/>
      <name val="Calibri"/>
      <family val="2"/>
    </font>
    <font>
      <b/>
      <sz val="11"/>
      <name val="Calibri"/>
      <family val="2"/>
    </font>
    <font>
      <sz val="11"/>
      <color rgb="FFFF0000"/>
      <name val="Calibri"/>
      <family val="2"/>
    </font>
    <font>
      <b/>
      <u val="single"/>
      <sz val="11"/>
      <name val="Calibri"/>
      <family val="2"/>
    </font>
    <font>
      <sz val="11"/>
      <color theme="1"/>
      <name val="Calibri"/>
      <family val="2"/>
    </font>
    <font>
      <b/>
      <sz val="10"/>
      <color theme="1"/>
      <name val="Arial"/>
      <family val="2"/>
    </font>
    <font>
      <sz val="10"/>
      <color theme="1"/>
      <name val="Arial"/>
      <family val="2"/>
    </font>
    <font>
      <i/>
      <sz val="10"/>
      <color theme="1"/>
      <name val="Arial"/>
      <family val="2"/>
    </font>
    <font>
      <b/>
      <sz val="11"/>
      <color theme="1"/>
      <name val="Arial"/>
      <family val="2"/>
    </font>
  </fonts>
  <fills count="11">
    <fill>
      <patternFill/>
    </fill>
    <fill>
      <patternFill patternType="gray125"/>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5" tint="0.39998000860214233"/>
        <bgColor indexed="64"/>
      </patternFill>
    </fill>
    <fill>
      <patternFill patternType="solid">
        <fgColor theme="9" tint="0.5999900102615356"/>
        <bgColor indexed="64"/>
      </patternFill>
    </fill>
    <fill>
      <patternFill patternType="solid">
        <fgColor rgb="FFFFCC99"/>
        <bgColor indexed="64"/>
      </patternFill>
    </fill>
  </fills>
  <borders count="34">
    <border>
      <left/>
      <right/>
      <top/>
      <bottom/>
      <diagonal/>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right style="medium"/>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medium"/>
      <top style="thin"/>
      <bottom style="thin"/>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color indexed="8"/>
      </left>
      <right style="medium">
        <color indexed="8"/>
      </right>
      <top/>
      <bottom style="medium">
        <color indexed="8"/>
      </bottom>
    </border>
    <border>
      <left style="medium">
        <color indexed="8"/>
      </left>
      <right/>
      <top/>
      <bottom style="medium">
        <color indexed="8"/>
      </bottom>
    </border>
    <border>
      <left/>
      <right style="medium"/>
      <top/>
      <bottom style="medium">
        <color indexed="8"/>
      </bottom>
    </border>
    <border>
      <left style="medium"/>
      <right style="medium"/>
      <top/>
      <bottom/>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style="medium"/>
    </border>
    <border>
      <left style="medium">
        <color indexed="8"/>
      </left>
      <right style="medium">
        <color indexed="8"/>
      </right>
      <top/>
      <bottom/>
    </border>
    <border>
      <left style="medium"/>
      <right style="medium"/>
      <top style="medium"/>
      <bottom/>
    </border>
    <border>
      <left/>
      <right/>
      <top/>
      <bottom style="medium">
        <color indexed="8"/>
      </bottom>
    </border>
    <border>
      <left style="medium"/>
      <right style="medium"/>
      <top/>
      <bottom style="medium">
        <color indexed="8"/>
      </bottom>
    </border>
    <border>
      <left style="medium"/>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Border="0" applyProtection="0">
      <alignment/>
    </xf>
    <xf numFmtId="0" fontId="5" fillId="0" borderId="0">
      <alignment/>
      <protection/>
    </xf>
    <xf numFmtId="0" fontId="0" fillId="0" borderId="0">
      <alignment/>
      <protection/>
    </xf>
    <xf numFmtId="0" fontId="0" fillId="0" borderId="0">
      <alignment/>
      <protection/>
    </xf>
  </cellStyleXfs>
  <cellXfs count="104">
    <xf numFmtId="0" fontId="0" fillId="0" borderId="0" xfId="0"/>
    <xf numFmtId="0" fontId="2" fillId="0" borderId="0" xfId="0" applyFont="1" applyBorder="1" applyAlignment="1">
      <alignment horizontal="center"/>
    </xf>
    <xf numFmtId="0" fontId="2" fillId="0" borderId="0" xfId="0" applyFont="1" applyBorder="1" applyAlignment="1">
      <alignment horizontal="left"/>
    </xf>
    <xf numFmtId="0" fontId="0" fillId="0" borderId="0" xfId="0" applyBorder="1"/>
    <xf numFmtId="0" fontId="2" fillId="0" borderId="0" xfId="0" applyFont="1" applyBorder="1" applyAlignment="1">
      <alignment horizontal="center"/>
    </xf>
    <xf numFmtId="0" fontId="3" fillId="2" borderId="1" xfId="0" applyFont="1" applyFill="1" applyBorder="1" applyAlignment="1">
      <alignment wrapText="1"/>
    </xf>
    <xf numFmtId="8" fontId="3" fillId="2" borderId="2" xfId="0" applyNumberFormat="1" applyFont="1" applyFill="1" applyBorder="1" applyAlignment="1">
      <alignment horizontal="center" wrapText="1"/>
    </xf>
    <xf numFmtId="0" fontId="3" fillId="3" borderId="3" xfId="0" applyFont="1" applyFill="1" applyBorder="1" applyAlignment="1">
      <alignment wrapText="1"/>
    </xf>
    <xf numFmtId="164" fontId="3" fillId="3" borderId="4" xfId="0" applyNumberFormat="1" applyFont="1" applyFill="1" applyBorder="1" applyAlignment="1">
      <alignment horizontal="center" wrapText="1"/>
    </xf>
    <xf numFmtId="0" fontId="2" fillId="0" borderId="0" xfId="0" applyFont="1" applyBorder="1" applyAlignment="1">
      <alignment horizontal="center"/>
    </xf>
    <xf numFmtId="164" fontId="3" fillId="0" borderId="0" xfId="0" applyNumberFormat="1" applyFont="1" applyBorder="1" applyAlignment="1">
      <alignment horizontal="center" wrapText="1"/>
    </xf>
    <xf numFmtId="164" fontId="2" fillId="0" borderId="0" xfId="0" applyNumberFormat="1"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4" borderId="5" xfId="0" applyFont="1" applyFill="1" applyBorder="1" applyAlignment="1">
      <alignment horizontal="center" wrapText="1"/>
    </xf>
    <xf numFmtId="0" fontId="2" fillId="0" borderId="5" xfId="0" applyFont="1" applyBorder="1" applyAlignment="1">
      <alignment horizontal="left"/>
    </xf>
    <xf numFmtId="164" fontId="3" fillId="0" borderId="5" xfId="0" applyNumberFormat="1" applyFont="1" applyBorder="1" applyAlignment="1">
      <alignment horizontal="center" wrapText="1"/>
    </xf>
    <xf numFmtId="164" fontId="2" fillId="0" borderId="5" xfId="0" applyNumberFormat="1" applyFont="1" applyBorder="1" applyAlignment="1">
      <alignment horizontal="center"/>
    </xf>
    <xf numFmtId="0" fontId="2" fillId="0" borderId="5" xfId="0" applyFont="1" applyBorder="1" applyAlignment="1">
      <alignment horizontal="left" wrapText="1"/>
    </xf>
    <xf numFmtId="164" fontId="2" fillId="2" borderId="0" xfId="0" applyNumberFormat="1" applyFont="1" applyFill="1" applyBorder="1" applyAlignment="1">
      <alignment horizontal="center"/>
    </xf>
    <xf numFmtId="164" fontId="2" fillId="5" borderId="5" xfId="0" applyNumberFormat="1" applyFont="1" applyFill="1" applyBorder="1" applyAlignment="1">
      <alignment horizontal="center"/>
    </xf>
    <xf numFmtId="0" fontId="6" fillId="0" borderId="0" xfId="0" applyFont="1" applyProtection="1">
      <protection/>
    </xf>
    <xf numFmtId="0" fontId="7" fillId="0" borderId="0" xfId="0" applyFont="1" applyBorder="1" applyProtection="1">
      <protection/>
    </xf>
    <xf numFmtId="0" fontId="0" fillId="0" borderId="0" xfId="0" applyProtection="1">
      <protection/>
    </xf>
    <xf numFmtId="165" fontId="8" fillId="0" borderId="0" xfId="0" applyNumberFormat="1" applyFont="1" applyProtection="1">
      <protection/>
    </xf>
    <xf numFmtId="0" fontId="7" fillId="0" borderId="0" xfId="0" applyFont="1" applyBorder="1" applyAlignment="1" applyProtection="1">
      <alignment/>
      <protection/>
    </xf>
    <xf numFmtId="0" fontId="9" fillId="0" borderId="0" xfId="22" applyFont="1" applyBorder="1" applyAlignment="1">
      <alignment/>
      <protection/>
    </xf>
    <xf numFmtId="0" fontId="9" fillId="0" borderId="0" xfId="20" applyFont="1" applyBorder="1" applyAlignment="1" applyProtection="1">
      <alignment/>
      <protection/>
    </xf>
    <xf numFmtId="0" fontId="0" fillId="0" borderId="0" xfId="0" applyFill="1" applyBorder="1" applyProtection="1">
      <protection/>
    </xf>
    <xf numFmtId="0" fontId="4" fillId="0" borderId="0" xfId="20" applyBorder="1" applyAlignment="1" applyProtection="1">
      <alignment/>
      <protection/>
    </xf>
    <xf numFmtId="0" fontId="9" fillId="0" borderId="0" xfId="20" applyFont="1" applyBorder="1" applyAlignment="1">
      <alignment/>
    </xf>
    <xf numFmtId="0" fontId="9" fillId="0" borderId="0" xfId="23" applyFont="1" applyBorder="1" applyAlignment="1">
      <alignment/>
      <protection/>
    </xf>
    <xf numFmtId="165" fontId="0" fillId="0" borderId="0" xfId="0" applyNumberFormat="1" applyProtection="1">
      <protection/>
    </xf>
    <xf numFmtId="0" fontId="2" fillId="0" borderId="0" xfId="0" applyFont="1" applyBorder="1" applyAlignment="1">
      <alignment horizontal="center"/>
    </xf>
    <xf numFmtId="0" fontId="3" fillId="0" borderId="0" xfId="0" applyFont="1" applyBorder="1" applyAlignment="1">
      <alignment horizontal="center"/>
    </xf>
    <xf numFmtId="0" fontId="11" fillId="3" borderId="6" xfId="0" applyFont="1" applyFill="1" applyBorder="1" applyAlignment="1" applyProtection="1">
      <alignment vertical="top" wrapText="1"/>
      <protection/>
    </xf>
    <xf numFmtId="0" fontId="11" fillId="3" borderId="7" xfId="0" applyFont="1" applyFill="1" applyBorder="1" applyAlignment="1" applyProtection="1">
      <alignment vertical="top" wrapText="1"/>
      <protection/>
    </xf>
    <xf numFmtId="0" fontId="11" fillId="3" borderId="8" xfId="0" applyFont="1" applyFill="1" applyBorder="1" applyAlignment="1" applyProtection="1">
      <alignment vertical="top" wrapText="1"/>
      <protection/>
    </xf>
    <xf numFmtId="0" fontId="11" fillId="6" borderId="9" xfId="0" applyFont="1" applyFill="1" applyBorder="1" applyAlignment="1" applyProtection="1">
      <alignment vertical="top" wrapText="1"/>
      <protection/>
    </xf>
    <xf numFmtId="0" fontId="11" fillId="6" borderId="10" xfId="0" applyFont="1" applyFill="1" applyBorder="1" applyAlignment="1" applyProtection="1">
      <alignment horizontal="left" vertical="top" wrapText="1"/>
      <protection/>
    </xf>
    <xf numFmtId="0" fontId="11" fillId="7" borderId="10" xfId="0" applyFont="1" applyFill="1" applyBorder="1" applyAlignment="1" applyProtection="1">
      <alignment vertical="top" wrapText="1"/>
      <protection locked="0"/>
    </xf>
    <xf numFmtId="165" fontId="10" fillId="7" borderId="11" xfId="0" applyNumberFormat="1" applyFont="1" applyFill="1" applyBorder="1" applyProtection="1">
      <protection locked="0"/>
    </xf>
    <xf numFmtId="0" fontId="12" fillId="6" borderId="12" xfId="0" applyFont="1" applyFill="1" applyBorder="1" applyAlignment="1" applyProtection="1">
      <alignment vertical="top" wrapText="1"/>
      <protection/>
    </xf>
    <xf numFmtId="0" fontId="12" fillId="6" borderId="5" xfId="0" applyFont="1" applyFill="1" applyBorder="1" applyAlignment="1">
      <alignment vertical="top" wrapText="1"/>
    </xf>
    <xf numFmtId="165" fontId="10" fillId="7" borderId="13" xfId="0" applyNumberFormat="1" applyFont="1" applyFill="1" applyBorder="1" applyProtection="1">
      <protection locked="0"/>
    </xf>
    <xf numFmtId="0" fontId="12" fillId="6" borderId="5" xfId="0" applyFont="1" applyFill="1" applyBorder="1" applyAlignment="1" applyProtection="1">
      <alignment vertical="top" wrapText="1"/>
      <protection/>
    </xf>
    <xf numFmtId="0" fontId="12" fillId="6" borderId="14" xfId="0" applyFont="1" applyFill="1" applyBorder="1" applyAlignment="1" applyProtection="1">
      <alignment vertical="top" wrapText="1"/>
      <protection/>
    </xf>
    <xf numFmtId="0" fontId="12" fillId="6" borderId="15" xfId="0" applyFont="1" applyFill="1" applyBorder="1" applyAlignment="1" applyProtection="1">
      <alignment vertical="top" wrapText="1"/>
      <protection/>
    </xf>
    <xf numFmtId="0" fontId="10" fillId="6" borderId="3" xfId="0" applyFont="1" applyFill="1" applyBorder="1" applyProtection="1">
      <protection/>
    </xf>
    <xf numFmtId="0" fontId="12" fillId="6" borderId="16" xfId="0" applyFont="1" applyFill="1" applyBorder="1" applyAlignment="1" applyProtection="1">
      <alignment vertical="top" wrapText="1"/>
      <protection/>
    </xf>
    <xf numFmtId="0" fontId="12" fillId="6" borderId="16" xfId="0" applyFont="1" applyFill="1" applyBorder="1" applyAlignment="1" applyProtection="1">
      <alignment wrapText="1"/>
      <protection/>
    </xf>
    <xf numFmtId="0" fontId="11" fillId="3" borderId="6" xfId="0" applyFont="1" applyFill="1" applyBorder="1" applyAlignment="1">
      <alignment vertical="top" wrapText="1"/>
    </xf>
    <xf numFmtId="0" fontId="11" fillId="3" borderId="7" xfId="0" applyFont="1" applyFill="1" applyBorder="1" applyAlignment="1">
      <alignment vertical="top" wrapText="1"/>
    </xf>
    <xf numFmtId="0" fontId="11" fillId="3" borderId="8" xfId="0" applyFont="1" applyFill="1" applyBorder="1" applyAlignment="1">
      <alignment vertical="top" wrapText="1"/>
    </xf>
    <xf numFmtId="0" fontId="11" fillId="6" borderId="9" xfId="0" applyFont="1" applyFill="1" applyBorder="1" applyAlignment="1">
      <alignment vertical="top" wrapText="1"/>
    </xf>
    <xf numFmtId="0" fontId="11" fillId="6" borderId="10" xfId="0" applyFont="1" applyFill="1" applyBorder="1" applyAlignment="1">
      <alignment horizontal="left" vertical="top" wrapText="1"/>
    </xf>
    <xf numFmtId="0" fontId="12" fillId="6" borderId="12" xfId="0" applyFont="1" applyFill="1" applyBorder="1" applyAlignment="1">
      <alignment vertical="top" wrapText="1"/>
    </xf>
    <xf numFmtId="0" fontId="12" fillId="6" borderId="5" xfId="0" applyFont="1" applyFill="1" applyBorder="1" applyAlignment="1">
      <alignment vertical="top" wrapText="1"/>
    </xf>
    <xf numFmtId="165" fontId="10" fillId="7" borderId="17" xfId="0" applyNumberFormat="1" applyFont="1" applyFill="1" applyBorder="1" applyProtection="1">
      <protection locked="0"/>
    </xf>
    <xf numFmtId="0" fontId="10" fillId="6" borderId="12" xfId="0" applyFont="1" applyFill="1" applyBorder="1"/>
    <xf numFmtId="0" fontId="12" fillId="6" borderId="14" xfId="0" applyFont="1" applyFill="1" applyBorder="1" applyAlignment="1">
      <alignment vertical="top" wrapText="1"/>
    </xf>
    <xf numFmtId="0" fontId="12" fillId="6" borderId="15" xfId="0" applyFont="1" applyFill="1" applyBorder="1" applyAlignment="1">
      <alignment vertical="top" wrapText="1"/>
    </xf>
    <xf numFmtId="165" fontId="10" fillId="7" borderId="18" xfId="0" applyNumberFormat="1" applyFont="1" applyFill="1" applyBorder="1" applyProtection="1">
      <protection locked="0"/>
    </xf>
    <xf numFmtId="0" fontId="10" fillId="6" borderId="3" xfId="0" applyFont="1" applyFill="1" applyBorder="1"/>
    <xf numFmtId="0" fontId="12" fillId="6" borderId="16" xfId="0" applyFont="1" applyFill="1" applyBorder="1" applyAlignment="1">
      <alignment vertical="top" wrapText="1"/>
    </xf>
    <xf numFmtId="0" fontId="12" fillId="6" borderId="16" xfId="0" applyFont="1" applyFill="1" applyBorder="1" applyAlignment="1">
      <alignment wrapText="1"/>
    </xf>
    <xf numFmtId="165" fontId="10" fillId="7" borderId="4" xfId="0" applyNumberFormat="1" applyFont="1" applyFill="1" applyBorder="1" applyProtection="1">
      <protection locked="0"/>
    </xf>
    <xf numFmtId="0" fontId="11" fillId="2" borderId="19" xfId="0" applyFont="1" applyFill="1" applyBorder="1" applyAlignment="1">
      <alignment horizontal="center"/>
    </xf>
    <xf numFmtId="0" fontId="11" fillId="2" borderId="20" xfId="0" applyFont="1" applyFill="1" applyBorder="1" applyAlignment="1">
      <alignment horizontal="center"/>
    </xf>
    <xf numFmtId="0" fontId="11" fillId="2" borderId="21" xfId="0" applyFont="1" applyFill="1" applyBorder="1" applyAlignment="1">
      <alignment horizontal="center"/>
    </xf>
    <xf numFmtId="0" fontId="11" fillId="8" borderId="22" xfId="0" applyFont="1" applyFill="1" applyBorder="1" applyAlignment="1">
      <alignment vertical="top" wrapText="1"/>
    </xf>
    <xf numFmtId="0" fontId="11" fillId="8" borderId="23" xfId="0" applyFont="1" applyFill="1" applyBorder="1" applyAlignment="1">
      <alignment vertical="top" wrapText="1"/>
    </xf>
    <xf numFmtId="0" fontId="11" fillId="8" borderId="24" xfId="0" applyFont="1" applyFill="1" applyBorder="1" applyAlignment="1">
      <alignment vertical="top" wrapText="1"/>
    </xf>
    <xf numFmtId="0" fontId="11" fillId="8" borderId="25" xfId="0" applyFont="1" applyFill="1" applyBorder="1" applyAlignment="1">
      <alignment vertical="top" wrapText="1"/>
    </xf>
    <xf numFmtId="0" fontId="11" fillId="9" borderId="25" xfId="0" applyFont="1" applyFill="1" applyBorder="1" applyAlignment="1">
      <alignment vertical="top" wrapText="1"/>
    </xf>
    <xf numFmtId="0" fontId="11" fillId="2" borderId="22" xfId="0" applyFont="1" applyFill="1" applyBorder="1" applyAlignment="1">
      <alignment vertical="top" wrapText="1"/>
    </xf>
    <xf numFmtId="0" fontId="11" fillId="8" borderId="26" xfId="0" applyFont="1" applyFill="1" applyBorder="1" applyAlignment="1">
      <alignment horizontal="left" vertical="top" wrapText="1"/>
    </xf>
    <xf numFmtId="0" fontId="11" fillId="8" borderId="27" xfId="0" applyFont="1" applyFill="1" applyBorder="1" applyAlignment="1">
      <alignment horizontal="left" vertical="top" wrapText="1"/>
    </xf>
    <xf numFmtId="0" fontId="11" fillId="8" borderId="28" xfId="0" applyFont="1" applyFill="1" applyBorder="1" applyAlignment="1">
      <alignment horizontal="left" vertical="top" wrapText="1"/>
    </xf>
    <xf numFmtId="0" fontId="11" fillId="9" borderId="28" xfId="0" applyFont="1" applyFill="1" applyBorder="1" applyAlignment="1">
      <alignment vertical="top" wrapText="1"/>
    </xf>
    <xf numFmtId="0" fontId="12" fillId="8" borderId="22" xfId="0" applyFont="1" applyFill="1" applyBorder="1" applyAlignment="1">
      <alignment vertical="top" wrapText="1"/>
    </xf>
    <xf numFmtId="0" fontId="12" fillId="8" borderId="26" xfId="0" applyFont="1" applyFill="1" applyBorder="1" applyAlignment="1">
      <alignment horizontal="left" vertical="top" wrapText="1"/>
    </xf>
    <xf numFmtId="0" fontId="12" fillId="8" borderId="27" xfId="0" applyFont="1" applyFill="1" applyBorder="1" applyAlignment="1">
      <alignment horizontal="left" vertical="top" wrapText="1"/>
    </xf>
    <xf numFmtId="0" fontId="11" fillId="8" borderId="29" xfId="0" applyFont="1" applyFill="1" applyBorder="1" applyAlignment="1">
      <alignment vertical="top" wrapText="1"/>
    </xf>
    <xf numFmtId="3" fontId="12" fillId="9" borderId="26" xfId="0" applyNumberFormat="1" applyFont="1" applyFill="1" applyBorder="1" applyAlignment="1">
      <alignment horizontal="left" vertical="top" wrapText="1"/>
    </xf>
    <xf numFmtId="3" fontId="12" fillId="9" borderId="27" xfId="0" applyNumberFormat="1" applyFont="1" applyFill="1" applyBorder="1" applyAlignment="1">
      <alignment horizontal="left" vertical="top" wrapText="1"/>
    </xf>
    <xf numFmtId="0" fontId="12" fillId="8" borderId="30" xfId="0" applyFont="1" applyFill="1" applyBorder="1" applyAlignment="1">
      <alignment horizontal="left" vertical="top" wrapText="1"/>
    </xf>
    <xf numFmtId="0" fontId="12" fillId="8" borderId="31" xfId="0" applyFont="1" applyFill="1" applyBorder="1" applyAlignment="1">
      <alignment vertical="top" wrapText="1"/>
    </xf>
    <xf numFmtId="0" fontId="12" fillId="10" borderId="32" xfId="0" applyFont="1" applyFill="1" applyBorder="1" applyAlignment="1">
      <alignment vertical="top" wrapText="1"/>
    </xf>
    <xf numFmtId="0" fontId="13" fillId="9" borderId="19" xfId="0" applyFont="1" applyFill="1" applyBorder="1" applyAlignment="1">
      <alignment horizontal="center" vertical="top" wrapText="1"/>
    </xf>
    <xf numFmtId="0" fontId="13" fillId="9" borderId="21" xfId="0" applyFont="1" applyFill="1" applyBorder="1" applyAlignment="1">
      <alignment horizontal="center" vertical="top" wrapText="1"/>
    </xf>
    <xf numFmtId="0" fontId="12" fillId="8" borderId="25" xfId="0" applyFont="1" applyFill="1" applyBorder="1" applyAlignment="1">
      <alignment horizontal="left" vertical="top" wrapText="1"/>
    </xf>
    <xf numFmtId="0" fontId="12" fillId="9" borderId="19" xfId="0" applyFont="1" applyFill="1" applyBorder="1" applyAlignment="1">
      <alignment horizontal="center" vertical="top" wrapText="1"/>
    </xf>
    <xf numFmtId="0" fontId="12" fillId="9" borderId="21" xfId="0" applyFont="1" applyFill="1" applyBorder="1" applyAlignment="1">
      <alignment horizontal="center" vertical="top" wrapText="1"/>
    </xf>
    <xf numFmtId="0" fontId="11" fillId="9" borderId="19" xfId="0" applyFont="1" applyFill="1" applyBorder="1" applyAlignment="1">
      <alignment horizontal="center" vertical="top" wrapText="1"/>
    </xf>
    <xf numFmtId="0" fontId="12" fillId="8" borderId="0" xfId="0" applyFont="1" applyFill="1" applyBorder="1" applyAlignment="1">
      <alignment vertical="top" wrapText="1"/>
    </xf>
    <xf numFmtId="0" fontId="12" fillId="10" borderId="25" xfId="0" applyFont="1" applyFill="1" applyBorder="1" applyAlignment="1">
      <alignment vertical="top" wrapText="1"/>
    </xf>
    <xf numFmtId="0" fontId="11" fillId="9" borderId="19" xfId="0" applyFont="1" applyFill="1" applyBorder="1" applyAlignment="1">
      <alignment horizontal="center" vertical="top" wrapText="1"/>
    </xf>
    <xf numFmtId="0" fontId="12" fillId="9" borderId="21" xfId="0" applyFont="1" applyFill="1" applyBorder="1" applyAlignment="1">
      <alignment horizontal="center" vertical="top" wrapText="1"/>
    </xf>
    <xf numFmtId="0" fontId="12" fillId="8" borderId="33" xfId="0" applyFont="1" applyFill="1" applyBorder="1" applyAlignment="1">
      <alignment horizontal="left" vertical="top" wrapText="1"/>
    </xf>
    <xf numFmtId="0" fontId="12" fillId="8" borderId="20" xfId="0" applyFont="1" applyFill="1" applyBorder="1" applyAlignment="1">
      <alignment vertical="top" wrapText="1"/>
    </xf>
    <xf numFmtId="0" fontId="12" fillId="10" borderId="28" xfId="0" applyFont="1" applyFill="1" applyBorder="1" applyAlignment="1">
      <alignment vertical="top" wrapText="1"/>
    </xf>
    <xf numFmtId="0" fontId="14" fillId="9" borderId="19" xfId="0" applyFont="1" applyFill="1" applyBorder="1" applyAlignment="1">
      <alignment horizontal="center" vertical="center" wrapText="1"/>
    </xf>
    <xf numFmtId="0" fontId="11" fillId="9" borderId="21"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66"/>
  <sheetViews>
    <sheetView tabSelected="1" zoomScale="80" zoomScaleNormal="80" workbookViewId="0" topLeftCell="A58">
      <selection activeCell="I60" sqref="I60"/>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33" t="s">
        <v>0</v>
      </c>
      <c r="B7" s="33"/>
      <c r="C7" s="33"/>
      <c r="D7" s="33"/>
      <c r="E7" s="33"/>
    </row>
    <row r="8" spans="1:5" ht="15">
      <c r="A8" s="34"/>
      <c r="B8" s="34"/>
      <c r="C8" s="34"/>
      <c r="D8" s="34"/>
      <c r="E8" s="34"/>
    </row>
    <row r="9" spans="1:5" ht="26.25">
      <c r="A9" s="13" t="s">
        <v>1</v>
      </c>
      <c r="B9" s="13" t="s">
        <v>2</v>
      </c>
      <c r="C9" s="13" t="s">
        <v>3</v>
      </c>
      <c r="D9" s="13" t="s">
        <v>4</v>
      </c>
      <c r="E9" s="14" t="s">
        <v>5</v>
      </c>
    </row>
    <row r="10" spans="1:5" ht="15">
      <c r="A10" s="13" t="s">
        <v>8</v>
      </c>
      <c r="B10" s="15" t="s">
        <v>13</v>
      </c>
      <c r="C10" s="13">
        <v>1</v>
      </c>
      <c r="D10" s="16">
        <v>21280</v>
      </c>
      <c r="E10" s="17">
        <f>D10*C10</f>
        <v>21280</v>
      </c>
    </row>
    <row r="11" spans="1:5" ht="15">
      <c r="A11" s="13" t="s">
        <v>9</v>
      </c>
      <c r="B11" s="15" t="s">
        <v>16</v>
      </c>
      <c r="C11" s="13">
        <v>1</v>
      </c>
      <c r="D11" s="16">
        <v>26220</v>
      </c>
      <c r="E11" s="17">
        <f>D11*C11</f>
        <v>26220</v>
      </c>
    </row>
    <row r="12" spans="1:5" ht="15">
      <c r="A12" s="12"/>
      <c r="B12" s="2"/>
      <c r="C12" s="12"/>
      <c r="D12" s="10"/>
      <c r="E12" s="19">
        <f>E10+E11</f>
        <v>47500</v>
      </c>
    </row>
    <row r="13" spans="1:5" ht="15">
      <c r="A13" s="12"/>
      <c r="B13" s="2"/>
      <c r="C13" s="12"/>
      <c r="D13" s="10"/>
      <c r="E13" s="11"/>
    </row>
    <row r="14" spans="1:5" ht="15">
      <c r="A14" s="1"/>
      <c r="B14" s="2"/>
      <c r="C14" s="1"/>
      <c r="D14" s="3"/>
      <c r="E14" s="3"/>
    </row>
    <row r="15" spans="1:5" ht="26.25">
      <c r="A15" s="13" t="s">
        <v>1</v>
      </c>
      <c r="B15" s="13" t="s">
        <v>2</v>
      </c>
      <c r="C15" s="13" t="s">
        <v>3</v>
      </c>
      <c r="D15" s="13" t="s">
        <v>4</v>
      </c>
      <c r="E15" s="14" t="s">
        <v>5</v>
      </c>
    </row>
    <row r="16" spans="1:5" ht="15">
      <c r="A16" s="13" t="s">
        <v>9</v>
      </c>
      <c r="B16" s="18" t="s">
        <v>13</v>
      </c>
      <c r="C16" s="13">
        <v>1</v>
      </c>
      <c r="D16" s="16">
        <v>33057</v>
      </c>
      <c r="E16" s="20">
        <f>C16*D16</f>
        <v>33057</v>
      </c>
    </row>
    <row r="17" spans="1:5" ht="14.25" customHeight="1">
      <c r="A17" s="9"/>
      <c r="B17" s="2"/>
      <c r="C17" s="9"/>
      <c r="D17" s="10"/>
      <c r="E17" s="19">
        <f>E16</f>
        <v>33057</v>
      </c>
    </row>
    <row r="18" spans="1:5" ht="15">
      <c r="A18" s="9"/>
      <c r="B18" s="2"/>
      <c r="C18" s="9"/>
      <c r="D18" s="10"/>
      <c r="E18" s="11"/>
    </row>
    <row r="19" spans="1:5" ht="15.75" thickBot="1">
      <c r="A19" s="4"/>
      <c r="B19" s="2"/>
      <c r="C19" s="4"/>
      <c r="D19" s="3"/>
      <c r="E19" s="3"/>
    </row>
    <row r="20" spans="1:5" ht="30">
      <c r="A20" s="4"/>
      <c r="B20" s="2"/>
      <c r="C20" s="4"/>
      <c r="D20" s="5" t="s">
        <v>10</v>
      </c>
      <c r="E20" s="6">
        <f>E12+E17</f>
        <v>80557</v>
      </c>
    </row>
    <row r="21" spans="4:5" ht="30.75" thickBot="1">
      <c r="D21" s="7" t="s">
        <v>6</v>
      </c>
      <c r="E21" s="8"/>
    </row>
    <row r="22" ht="15.75" thickBot="1"/>
    <row r="23" spans="1:6" s="23" customFormat="1" ht="26.25" thickBot="1">
      <c r="A23" s="35" t="s">
        <v>8</v>
      </c>
      <c r="B23" s="36" t="s">
        <v>13</v>
      </c>
      <c r="C23" s="36" t="s">
        <v>17</v>
      </c>
      <c r="D23" s="37" t="s">
        <v>18</v>
      </c>
      <c r="E23" s="21"/>
      <c r="F23" s="22"/>
    </row>
    <row r="24" spans="1:6" s="23" customFormat="1" ht="15">
      <c r="A24" s="38" t="s">
        <v>14</v>
      </c>
      <c r="B24" s="39">
        <v>1</v>
      </c>
      <c r="C24" s="40"/>
      <c r="D24" s="41"/>
      <c r="E24" s="24"/>
      <c r="F24" s="22"/>
    </row>
    <row r="25" spans="1:6" s="23" customFormat="1" ht="15">
      <c r="A25" s="42" t="s">
        <v>7</v>
      </c>
      <c r="B25" s="43" t="s">
        <v>19</v>
      </c>
      <c r="C25" s="43" t="s">
        <v>20</v>
      </c>
      <c r="D25" s="44"/>
      <c r="F25" s="25"/>
    </row>
    <row r="26" spans="1:6" s="23" customFormat="1" ht="25.5">
      <c r="A26" s="42"/>
      <c r="B26" s="43" t="s">
        <v>21</v>
      </c>
      <c r="C26" s="43" t="s">
        <v>22</v>
      </c>
      <c r="D26" s="44"/>
      <c r="F26" s="25"/>
    </row>
    <row r="27" spans="1:6" s="23" customFormat="1" ht="51">
      <c r="A27" s="42"/>
      <c r="B27" s="43" t="s">
        <v>11</v>
      </c>
      <c r="C27" s="43" t="s">
        <v>23</v>
      </c>
      <c r="D27" s="44"/>
      <c r="F27" s="25"/>
    </row>
    <row r="28" spans="1:6" s="23" customFormat="1" ht="15">
      <c r="A28" s="42"/>
      <c r="B28" s="43" t="s">
        <v>24</v>
      </c>
      <c r="C28" s="43" t="s">
        <v>25</v>
      </c>
      <c r="D28" s="44"/>
      <c r="F28" s="26"/>
    </row>
    <row r="29" spans="1:6" s="23" customFormat="1" ht="15">
      <c r="A29" s="42"/>
      <c r="B29" s="45" t="s">
        <v>26</v>
      </c>
      <c r="C29" s="45" t="s">
        <v>27</v>
      </c>
      <c r="D29" s="44"/>
      <c r="F29" s="27"/>
    </row>
    <row r="30" spans="1:6" s="23" customFormat="1" ht="51">
      <c r="A30" s="46"/>
      <c r="B30" s="43" t="s">
        <v>28</v>
      </c>
      <c r="C30" s="43" t="s">
        <v>29</v>
      </c>
      <c r="D30" s="44"/>
      <c r="E30" s="28"/>
      <c r="F30" s="26"/>
    </row>
    <row r="31" spans="1:6" s="23" customFormat="1" ht="15">
      <c r="A31" s="46"/>
      <c r="B31" s="43" t="s">
        <v>30</v>
      </c>
      <c r="C31" s="43" t="s">
        <v>31</v>
      </c>
      <c r="D31" s="44"/>
      <c r="E31" s="28"/>
      <c r="F31" s="26"/>
    </row>
    <row r="32" spans="1:6" s="23" customFormat="1" ht="15">
      <c r="A32" s="46"/>
      <c r="B32" s="43" t="s">
        <v>32</v>
      </c>
      <c r="C32" s="43" t="s">
        <v>33</v>
      </c>
      <c r="D32" s="44"/>
      <c r="E32" s="28"/>
      <c r="F32" s="26"/>
    </row>
    <row r="33" spans="1:6" s="23" customFormat="1" ht="15">
      <c r="A33" s="46"/>
      <c r="B33" s="43" t="s">
        <v>34</v>
      </c>
      <c r="C33" s="43" t="s">
        <v>35</v>
      </c>
      <c r="D33" s="44"/>
      <c r="E33" s="28"/>
      <c r="F33" s="29"/>
    </row>
    <row r="34" spans="1:6" s="23" customFormat="1" ht="15">
      <c r="A34" s="46"/>
      <c r="B34" s="43" t="s">
        <v>36</v>
      </c>
      <c r="C34" s="43" t="s">
        <v>37</v>
      </c>
      <c r="D34" s="44"/>
      <c r="E34" s="28"/>
      <c r="F34" s="30"/>
    </row>
    <row r="35" spans="1:6" s="23" customFormat="1" ht="15">
      <c r="A35" s="46"/>
      <c r="B35" s="43" t="s">
        <v>38</v>
      </c>
      <c r="C35" s="43" t="s">
        <v>39</v>
      </c>
      <c r="D35" s="44"/>
      <c r="E35" s="28"/>
      <c r="F35" s="31"/>
    </row>
    <row r="36" spans="1:6" s="23" customFormat="1" ht="42" customHeight="1">
      <c r="A36" s="46"/>
      <c r="B36" s="45" t="s">
        <v>12</v>
      </c>
      <c r="C36" s="45" t="s">
        <v>40</v>
      </c>
      <c r="D36" s="44"/>
      <c r="E36" s="28"/>
      <c r="F36" s="31"/>
    </row>
    <row r="37" spans="1:6" s="23" customFormat="1" ht="15">
      <c r="A37" s="46"/>
      <c r="B37" s="47" t="s">
        <v>41</v>
      </c>
      <c r="C37" s="47" t="s">
        <v>42</v>
      </c>
      <c r="D37" s="44"/>
      <c r="E37" s="28"/>
      <c r="F37" s="31"/>
    </row>
    <row r="38" spans="1:6" s="23" customFormat="1" ht="15.75" thickBot="1">
      <c r="A38" s="48"/>
      <c r="B38" s="49" t="s">
        <v>15</v>
      </c>
      <c r="C38" s="50" t="s">
        <v>43</v>
      </c>
      <c r="D38" s="44"/>
      <c r="E38" s="28"/>
      <c r="F38" s="31"/>
    </row>
    <row r="39" s="23" customFormat="1" ht="15.75" thickBot="1">
      <c r="D39" s="32"/>
    </row>
    <row r="40" spans="1:4" ht="26.25" thickBot="1">
      <c r="A40" s="51" t="s">
        <v>60</v>
      </c>
      <c r="B40" s="52" t="s">
        <v>16</v>
      </c>
      <c r="C40" s="52" t="s">
        <v>17</v>
      </c>
      <c r="D40" s="53" t="s">
        <v>18</v>
      </c>
    </row>
    <row r="41" spans="1:4" ht="15">
      <c r="A41" s="54" t="s">
        <v>14</v>
      </c>
      <c r="B41" s="55">
        <v>1</v>
      </c>
      <c r="C41" s="40"/>
      <c r="D41" s="41"/>
    </row>
    <row r="42" spans="1:4" ht="25.5">
      <c r="A42" s="56" t="s">
        <v>7</v>
      </c>
      <c r="B42" s="57" t="s">
        <v>44</v>
      </c>
      <c r="C42" s="57" t="s">
        <v>45</v>
      </c>
      <c r="D42" s="58"/>
    </row>
    <row r="43" spans="1:4" ht="15">
      <c r="A43" s="56"/>
      <c r="B43" s="57" t="s">
        <v>46</v>
      </c>
      <c r="C43" s="57" t="s">
        <v>47</v>
      </c>
      <c r="D43" s="58"/>
    </row>
    <row r="44" spans="1:4" ht="25.5">
      <c r="A44" s="56"/>
      <c r="B44" s="57" t="s">
        <v>48</v>
      </c>
      <c r="C44" s="57" t="s">
        <v>49</v>
      </c>
      <c r="D44" s="58"/>
    </row>
    <row r="45" spans="1:4" ht="15">
      <c r="A45" s="56"/>
      <c r="B45" s="57" t="s">
        <v>50</v>
      </c>
      <c r="C45" s="57" t="s">
        <v>51</v>
      </c>
      <c r="D45" s="58"/>
    </row>
    <row r="46" spans="1:4" ht="25.5">
      <c r="A46" s="56"/>
      <c r="B46" s="57" t="s">
        <v>52</v>
      </c>
      <c r="C46" s="43" t="s">
        <v>53</v>
      </c>
      <c r="D46" s="58"/>
    </row>
    <row r="47" spans="1:4" ht="51">
      <c r="A47" s="59"/>
      <c r="B47" s="57" t="s">
        <v>54</v>
      </c>
      <c r="C47" s="57" t="s">
        <v>55</v>
      </c>
      <c r="D47" s="58"/>
    </row>
    <row r="48" spans="1:4" ht="25.5">
      <c r="A48" s="59"/>
      <c r="B48" s="57" t="s">
        <v>12</v>
      </c>
      <c r="C48" s="57" t="s">
        <v>56</v>
      </c>
      <c r="D48" s="58"/>
    </row>
    <row r="49" spans="1:4" ht="25.5">
      <c r="A49" s="60"/>
      <c r="B49" s="61" t="s">
        <v>57</v>
      </c>
      <c r="C49" s="61" t="s">
        <v>58</v>
      </c>
      <c r="D49" s="62"/>
    </row>
    <row r="50" spans="1:4" ht="15.75" thickBot="1">
      <c r="A50" s="63"/>
      <c r="B50" s="64" t="s">
        <v>15</v>
      </c>
      <c r="C50" s="65" t="s">
        <v>59</v>
      </c>
      <c r="D50" s="66"/>
    </row>
    <row r="51" ht="15.75" thickBot="1"/>
    <row r="52" spans="1:5" ht="15.75" thickBot="1">
      <c r="A52" s="67"/>
      <c r="B52" s="68"/>
      <c r="C52" s="68"/>
      <c r="D52" s="68"/>
      <c r="E52" s="69"/>
    </row>
    <row r="53" spans="1:5" ht="26.25" thickBot="1">
      <c r="A53" s="70" t="s">
        <v>9</v>
      </c>
      <c r="B53" s="71" t="s">
        <v>61</v>
      </c>
      <c r="C53" s="72"/>
      <c r="D53" s="73" t="s">
        <v>62</v>
      </c>
      <c r="E53" s="74"/>
    </row>
    <row r="54" spans="1:5" ht="26.25" thickBot="1">
      <c r="A54" s="75" t="s">
        <v>13</v>
      </c>
      <c r="B54" s="76"/>
      <c r="C54" s="77"/>
      <c r="D54" s="78" t="s">
        <v>6</v>
      </c>
      <c r="E54" s="79"/>
    </row>
    <row r="55" spans="1:5" ht="15.75" thickBot="1">
      <c r="A55" s="80" t="s">
        <v>14</v>
      </c>
      <c r="B55" s="81">
        <v>1</v>
      </c>
      <c r="C55" s="82"/>
      <c r="D55" s="78" t="s">
        <v>63</v>
      </c>
      <c r="E55" s="79"/>
    </row>
    <row r="56" spans="1:5" ht="26.25" thickBot="1">
      <c r="A56" s="83" t="s">
        <v>64</v>
      </c>
      <c r="B56" s="84"/>
      <c r="C56" s="85"/>
      <c r="D56" s="78" t="s">
        <v>65</v>
      </c>
      <c r="E56" s="79"/>
    </row>
    <row r="57" spans="1:5" ht="15.75" thickBot="1">
      <c r="A57" s="86" t="s">
        <v>7</v>
      </c>
      <c r="B57" s="87" t="s">
        <v>66</v>
      </c>
      <c r="C57" s="88" t="s">
        <v>67</v>
      </c>
      <c r="D57" s="89"/>
      <c r="E57" s="90"/>
    </row>
    <row r="58" spans="1:5" ht="128.25" thickBot="1">
      <c r="A58" s="91"/>
      <c r="B58" s="87" t="s">
        <v>11</v>
      </c>
      <c r="C58" s="88" t="s">
        <v>68</v>
      </c>
      <c r="D58" s="92"/>
      <c r="E58" s="93"/>
    </row>
    <row r="59" spans="1:5" ht="15.75" thickBot="1">
      <c r="A59" s="91"/>
      <c r="B59" s="87" t="s">
        <v>24</v>
      </c>
      <c r="C59" s="88" t="s">
        <v>69</v>
      </c>
      <c r="D59" s="92"/>
      <c r="E59" s="93"/>
    </row>
    <row r="60" spans="1:5" ht="15.75" thickBot="1">
      <c r="A60" s="91"/>
      <c r="B60" s="87" t="s">
        <v>70</v>
      </c>
      <c r="C60" s="88" t="s">
        <v>71</v>
      </c>
      <c r="D60" s="92"/>
      <c r="E60" s="93"/>
    </row>
    <row r="61" spans="1:5" ht="51.75" thickBot="1">
      <c r="A61" s="91"/>
      <c r="B61" s="87" t="s">
        <v>72</v>
      </c>
      <c r="C61" s="88" t="s">
        <v>73</v>
      </c>
      <c r="D61" s="92"/>
      <c r="E61" s="93"/>
    </row>
    <row r="62" spans="1:5" ht="26.25" thickBot="1">
      <c r="A62" s="91"/>
      <c r="B62" s="87" t="s">
        <v>74</v>
      </c>
      <c r="C62" s="88" t="s">
        <v>75</v>
      </c>
      <c r="D62" s="92"/>
      <c r="E62" s="93"/>
    </row>
    <row r="63" spans="1:5" ht="409.6" thickBot="1">
      <c r="A63" s="91"/>
      <c r="B63" s="87" t="s">
        <v>12</v>
      </c>
      <c r="C63" s="88" t="s">
        <v>76</v>
      </c>
      <c r="D63" s="92"/>
      <c r="E63" s="93"/>
    </row>
    <row r="64" spans="1:5" ht="51.75" thickBot="1">
      <c r="A64" s="91"/>
      <c r="B64" s="87" t="s">
        <v>77</v>
      </c>
      <c r="C64" s="88" t="s">
        <v>78</v>
      </c>
      <c r="D64" s="94"/>
      <c r="E64" s="93"/>
    </row>
    <row r="65" spans="1:5" ht="15.75" thickBot="1">
      <c r="A65" s="91"/>
      <c r="B65" s="95" t="s">
        <v>79</v>
      </c>
      <c r="C65" s="96" t="s">
        <v>80</v>
      </c>
      <c r="D65" s="97"/>
      <c r="E65" s="98"/>
    </row>
    <row r="66" spans="1:5" ht="15.75" thickBot="1">
      <c r="A66" s="99"/>
      <c r="B66" s="100" t="s">
        <v>15</v>
      </c>
      <c r="C66" s="101" t="s">
        <v>81</v>
      </c>
      <c r="D66" s="102"/>
      <c r="E66" s="103"/>
    </row>
  </sheetData>
  <mergeCells count="17">
    <mergeCell ref="B54:C54"/>
    <mergeCell ref="B55:C55"/>
    <mergeCell ref="B56:C56"/>
    <mergeCell ref="A57:A66"/>
    <mergeCell ref="D57:E57"/>
    <mergeCell ref="D58:E58"/>
    <mergeCell ref="D59:E59"/>
    <mergeCell ref="D60:E60"/>
    <mergeCell ref="D61:E61"/>
    <mergeCell ref="D62:E62"/>
    <mergeCell ref="D63:E63"/>
    <mergeCell ref="D64:E64"/>
    <mergeCell ref="D66:E66"/>
    <mergeCell ref="A7:E7"/>
    <mergeCell ref="A8:E8"/>
    <mergeCell ref="A52:E52"/>
    <mergeCell ref="B53:C53"/>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2022-11-14T11:29:28Z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