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65431" yWindow="65431" windowWidth="20715" windowHeight="13155" tabRatio="500" activeTab="0"/>
  </bookViews>
  <sheets>
    <sheet name="Požadavky" sheetId="1" r:id="rId1"/>
  </sheets>
  <definedNames/>
  <calcPr calcId="162913"/>
  <extLst/>
</workbook>
</file>

<file path=xl/sharedStrings.xml><?xml version="1.0" encoding="utf-8"?>
<sst xmlns="http://schemas.openxmlformats.org/spreadsheetml/2006/main" count="194" uniqueCount="127">
  <si>
    <t xml:space="preserve">Příloha č.1  Podrobná specifikace položek </t>
  </si>
  <si>
    <t>Položka</t>
  </si>
  <si>
    <t>Předmět</t>
  </si>
  <si>
    <t>Ks</t>
  </si>
  <si>
    <t>Cena za kus bez DPH</t>
  </si>
  <si>
    <t>Maximální cena celkem bez DPH</t>
  </si>
  <si>
    <t>Uchazeč doplní do zelených políček konkrétní zboží a komponenty, které nabízí.</t>
  </si>
  <si>
    <t>Požadavek</t>
  </si>
  <si>
    <t>Nabídková cena bez DPH za kus (Kč)</t>
  </si>
  <si>
    <t>Nabídková cena celkem bez DPH</t>
  </si>
  <si>
    <t xml:space="preserve">Počet kusů: </t>
  </si>
  <si>
    <t>DPH</t>
  </si>
  <si>
    <t>Nabízený produkt (produktové číslo)</t>
  </si>
  <si>
    <t>Nabídková cena celkem včetně DPH</t>
  </si>
  <si>
    <t>Minimální konfigurace:</t>
  </si>
  <si>
    <t>Procesor:</t>
  </si>
  <si>
    <t>Operační systém:</t>
  </si>
  <si>
    <t>Záruční doba</t>
  </si>
  <si>
    <t xml:space="preserve">Další požadavky: </t>
  </si>
  <si>
    <t>Notebook</t>
  </si>
  <si>
    <t>Monitor</t>
  </si>
  <si>
    <t>min. 2 roky</t>
  </si>
  <si>
    <t>Předpokládaná max.cena celkem bez DPH</t>
  </si>
  <si>
    <t>1A</t>
  </si>
  <si>
    <t>2A</t>
  </si>
  <si>
    <t>Nabízený produkt</t>
  </si>
  <si>
    <t>Produktové číslo (kód výrobce)</t>
  </si>
  <si>
    <t>Typ</t>
  </si>
  <si>
    <t>Úhlopříčka displeje</t>
  </si>
  <si>
    <t>Rozlišení displeje</t>
  </si>
  <si>
    <t>Paměť RAM</t>
  </si>
  <si>
    <t>Disk</t>
  </si>
  <si>
    <t>Grafický výstup</t>
  </si>
  <si>
    <t xml:space="preserve">USB porty: </t>
  </si>
  <si>
    <t>64bitový operační systém, aktuální verze nabízená výrobcem. Kompatibilní se stávajícím počítačovým prostředím univerzity.  OS podporovaný výrobcem (formou aktualizací) min. do roku 2025. Licence nesmí být formou upgrade ze starší verze OS</t>
  </si>
  <si>
    <t>Výdrž baterie</t>
  </si>
  <si>
    <t>Ostatní</t>
  </si>
  <si>
    <t>Hmotnost</t>
  </si>
  <si>
    <t>Záruka</t>
  </si>
  <si>
    <t>2 roky</t>
  </si>
  <si>
    <t>Tablet</t>
  </si>
  <si>
    <t>Tablet + dotykové pero</t>
  </si>
  <si>
    <t>Tablet, dotykový</t>
  </si>
  <si>
    <t>Úhlopříčka displeje, typ</t>
  </si>
  <si>
    <t>10-11“, IPS</t>
  </si>
  <si>
    <t>min. 4GB</t>
  </si>
  <si>
    <t>Interní paměť</t>
  </si>
  <si>
    <t>min. 64GB</t>
  </si>
  <si>
    <t>Síťová bezdrátová konektivita</t>
  </si>
  <si>
    <t>WiFi, Bluetooth</t>
  </si>
  <si>
    <t>USB</t>
  </si>
  <si>
    <t>USB Type-C</t>
  </si>
  <si>
    <t>Chytrý OS pro tablety</t>
  </si>
  <si>
    <t>Doba výdrže baterie</t>
  </si>
  <si>
    <t>přes 11 hodin</t>
  </si>
  <si>
    <t xml:space="preserve">Hmotnost </t>
  </si>
  <si>
    <t>max. 500 g</t>
  </si>
  <si>
    <r>
      <t>min. 2 roky</t>
    </r>
    <r>
      <rPr>
        <sz val="10"/>
        <color rgb="FF000000"/>
        <rFont val="Arial"/>
        <family val="2"/>
      </rPr>
      <t xml:space="preserve"> </t>
    </r>
  </si>
  <si>
    <t>PC vč. OS</t>
  </si>
  <si>
    <t>NB 14" vč. OS</t>
  </si>
  <si>
    <t>MON</t>
  </si>
  <si>
    <t>klávesnice</t>
  </si>
  <si>
    <t>myš</t>
  </si>
  <si>
    <t>2B</t>
  </si>
  <si>
    <t>2C</t>
  </si>
  <si>
    <t>2D</t>
  </si>
  <si>
    <t>2E</t>
  </si>
  <si>
    <t>PF</t>
  </si>
  <si>
    <t>PC</t>
  </si>
  <si>
    <t>Nabízený produkt (typ + ev. produktové číslo)</t>
  </si>
  <si>
    <t>Minimální konfigurace PC:</t>
  </si>
  <si>
    <t>Počítačová skříň:</t>
  </si>
  <si>
    <t>konektory na sluchátka a mikrofon.</t>
  </si>
  <si>
    <t>2x USB (z toho alespoň 1x USB 3.x) na předním panelu nebo zvrchu</t>
  </si>
  <si>
    <t>CPU x86-64 kompatibilní, PassMark CPU Mark min. 15600 bodů (2600 single thread) dle www.cpubenchmark.net. Dodavatel uvede celkovou průměrnou hodnotu bodů ze všech měření. Tuto hodnotu zadavatel doporučuje doložit printscreenem ze stránky www.cpubenchmark.net</t>
  </si>
  <si>
    <t>Konektivita</t>
  </si>
  <si>
    <t>GLAN (RJ-45), Wi-Fi b/g/n</t>
  </si>
  <si>
    <t>Min. 16 GB DDR4 RAM (v 2x8GB kombinaci)</t>
  </si>
  <si>
    <t>SSD M.2 NVME, min 512GB</t>
  </si>
  <si>
    <t>Grafické karta / výstupy</t>
  </si>
  <si>
    <t xml:space="preserve">Ano (může být integrovaná), 2x digitální výstupy, min 1x HDMI </t>
  </si>
  <si>
    <t>64bitový operační systém, aktuální verze nabízená výrobcem. Kompatibilní se stávajícím počítačovým prostředím univerzity. Licence umožňující downgrade na starší verze OS. OS podporovaný výrobcem (formou aktualizací) min. do roku 2025. Licence nesmí být formou upgrade ze starší verze OS</t>
  </si>
  <si>
    <t>Myš a klávesnice</t>
  </si>
  <si>
    <t>NE</t>
  </si>
  <si>
    <t>Nezaplombovaná case - oprávněným zaměstnancům zadavatele musí být i v záruční době umožněno otevření skříně počítače a instalace dalších komponent PC.</t>
  </si>
  <si>
    <t>14"</t>
  </si>
  <si>
    <t>1920 x 1080 (Full HD)</t>
  </si>
  <si>
    <t>Typ displeje</t>
  </si>
  <si>
    <t>IPS, 60Hz, 16:9</t>
  </si>
  <si>
    <t>CPU x86-64 kompatibilní, PassMark CPU Mark min. 16000 bodů (2500 single thread) dle www.cpubenchmark.net, celková průměrná hodnota bodů ze všech měření dle www.cpubenchmark.net</t>
  </si>
  <si>
    <t>16 GB</t>
  </si>
  <si>
    <t>Min. PCIe NVMe 512GB</t>
  </si>
  <si>
    <t>HDMI</t>
  </si>
  <si>
    <t>min. WiFi ac</t>
  </si>
  <si>
    <t>Ano min. 3 x, z toho min. 1x USB-C</t>
  </si>
  <si>
    <t>napájecí adaptér</t>
  </si>
  <si>
    <t>Ano, součást dodávky</t>
  </si>
  <si>
    <t>Min. 8h</t>
  </si>
  <si>
    <t>Další rozhraní</t>
  </si>
  <si>
    <t>Combo Audio Jack</t>
  </si>
  <si>
    <t>Další vybavení</t>
  </si>
  <si>
    <t>Podsvícená klávesnice, čtečka karet, webkamera</t>
  </si>
  <si>
    <t>Klávesnice a touchpad</t>
  </si>
  <si>
    <t>Vestavěné</t>
  </si>
  <si>
    <t>Maximálně 1,4kg</t>
  </si>
  <si>
    <t>Účastník doplní do zelených políček konkrétní zboží a komponenty, které nabízí.</t>
  </si>
  <si>
    <t>Nabídková cena za kus bez DPH (Kč)</t>
  </si>
  <si>
    <t>Počet kusů:</t>
  </si>
  <si>
    <t>Úhlopříčka</t>
  </si>
  <si>
    <t>úhlopříčka min. 23,8"</t>
  </si>
  <si>
    <t>Rozlišení</t>
  </si>
  <si>
    <t>Full HD 1920x1080</t>
  </si>
  <si>
    <t>Grafické vstupy</t>
  </si>
  <si>
    <t>HDMI 1.4</t>
  </si>
  <si>
    <t>Technologie</t>
  </si>
  <si>
    <t>LCD IPS/PLS s LED podsvícením</t>
  </si>
  <si>
    <t>Jas</t>
  </si>
  <si>
    <t>min 250cd/m2</t>
  </si>
  <si>
    <t xml:space="preserve">Odezva </t>
  </si>
  <si>
    <t>min 5 ms</t>
  </si>
  <si>
    <t>kabely</t>
  </si>
  <si>
    <t xml:space="preserve">propojovací kabel k PC  v délce min1,8 m součástí dodávky </t>
  </si>
  <si>
    <t>Záruka:</t>
  </si>
  <si>
    <t>membránová technologie, drátová, chiclet klávesy, anglická lokalizace kláves, USB rozhraní, odolná tlačítka s tichým chodem</t>
  </si>
  <si>
    <t xml:space="preserve">min. 2 roky </t>
  </si>
  <si>
    <t>USB rozhraní, drátová, symetrická, kompatibilita win10, win11, laserová technologie, citlivost min 3200DPI</t>
  </si>
  <si>
    <t>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</si>
</sst>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Kč&quot;;[Red]\-#,##0.00\ &quot;Kč&quot;"/>
    <numFmt numFmtId="164" formatCode="#,##0.00\ &quot;Kč&quot;"/>
  </numFmts>
  <fonts count="9">
    <font>
      <sz val="11"/>
      <color rgb="FF000000"/>
      <name val="Calibri"/>
      <family val="2"/>
    </font>
    <font>
      <sz val="10"/>
      <name val="Arial"/>
      <family val="2"/>
    </font>
    <font>
      <b/>
      <sz val="10"/>
      <color rgb="FF000000"/>
      <name val="Arial"/>
      <family val="2"/>
    </font>
    <font>
      <b/>
      <sz val="11"/>
      <color rgb="FF000000"/>
      <name val="Calibri"/>
      <family val="2"/>
    </font>
    <font>
      <sz val="10"/>
      <color rgb="FF000000"/>
      <name val="Arial"/>
      <family val="2"/>
    </font>
    <font>
      <i/>
      <sz val="10"/>
      <color rgb="FF000000"/>
      <name val="Arial"/>
      <family val="2"/>
    </font>
    <font>
      <b/>
      <sz val="10"/>
      <color rgb="FFFF0000"/>
      <name val="Arial"/>
      <family val="2"/>
    </font>
    <font>
      <u val="single"/>
      <sz val="11"/>
      <color rgb="FF0563C1"/>
      <name val="Calibri"/>
      <family val="2"/>
    </font>
    <font>
      <sz val="10"/>
      <color rgb="FF222222"/>
      <name val="Arial"/>
      <family val="2"/>
    </font>
  </fonts>
  <fills count="10">
    <fill>
      <patternFill/>
    </fill>
    <fill>
      <patternFill patternType="gray125"/>
    </fill>
    <fill>
      <patternFill patternType="solid">
        <fgColor rgb="FFFFCC99"/>
        <bgColor indexed="64"/>
      </patternFill>
    </fill>
    <fill>
      <patternFill patternType="solid">
        <fgColor rgb="FFFFFF00"/>
        <bgColor indexed="64"/>
      </patternFill>
    </fill>
    <fill>
      <patternFill patternType="solid">
        <fgColor rgb="FFFFFF00"/>
        <bgColor indexed="64"/>
      </patternFill>
    </fill>
    <fill>
      <patternFill patternType="solid">
        <fgColor rgb="FF92D050"/>
        <bgColor indexed="64"/>
      </patternFill>
    </fill>
    <fill>
      <patternFill patternType="solid">
        <fgColor rgb="FFCCFFCC"/>
        <bgColor indexed="64"/>
      </patternFill>
    </fill>
    <fill>
      <patternFill patternType="solid">
        <fgColor rgb="FF00FF00"/>
        <bgColor indexed="64"/>
      </patternFill>
    </fill>
    <fill>
      <patternFill patternType="solid">
        <fgColor rgb="FFFFCC99"/>
        <bgColor indexed="64"/>
      </patternFill>
    </fill>
    <fill>
      <patternFill patternType="solid">
        <fgColor rgb="FF99FF99"/>
        <bgColor indexed="64"/>
      </patternFill>
    </fill>
  </fills>
  <borders count="25">
    <border>
      <left/>
      <right/>
      <top/>
      <bottom/>
      <diagonal/>
    </border>
    <border>
      <left style="medium"/>
      <right style="medium"/>
      <top style="medium"/>
      <bottom/>
    </border>
    <border>
      <left style="medium"/>
      <right style="medium"/>
      <top/>
      <bottom style="medium"/>
    </border>
    <border>
      <left style="thin"/>
      <right style="thin"/>
      <top style="thin"/>
      <bottom style="thin"/>
    </border>
    <border>
      <left style="medium"/>
      <right style="thin"/>
      <top style="thin"/>
      <bottom style="thin"/>
    </border>
    <border>
      <left style="medium"/>
      <right style="thin"/>
      <top/>
      <bottom style="thin"/>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style="medium"/>
      <top/>
      <bottom/>
    </border>
    <border>
      <left style="thin"/>
      <right style="medium"/>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top style="medium"/>
      <bottom style="medium"/>
    </border>
    <border>
      <left/>
      <right style="medium"/>
      <top style="medium"/>
      <bottom style="medium"/>
    </border>
    <border>
      <left style="medium"/>
      <right style="medium"/>
      <top style="medium"/>
      <bottom style="thin"/>
    </border>
    <border>
      <left style="medium"/>
      <right style="medium"/>
      <top style="thin"/>
      <bottom style="medium"/>
    </border>
    <border>
      <left/>
      <right style="medium"/>
      <top/>
      <bottom style="medium"/>
    </border>
    <border>
      <left style="thin"/>
      <right style="medium"/>
      <top/>
      <bottom/>
    </border>
    <border>
      <left style="medium"/>
      <right/>
      <top/>
      <bottom style="medium"/>
    </border>
    <border>
      <left style="thin"/>
      <right style="medium"/>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Border="0" applyProtection="0">
      <alignment/>
    </xf>
  </cellStyleXfs>
  <cellXfs count="85">
    <xf numFmtId="0" fontId="0" fillId="0" borderId="0" xfId="0"/>
    <xf numFmtId="0" fontId="2" fillId="2" borderId="1" xfId="0" applyFont="1" applyFill="1" applyBorder="1" applyAlignment="1">
      <alignment vertical="top" wrapText="1"/>
    </xf>
    <xf numFmtId="0" fontId="4" fillId="2" borderId="2" xfId="0" applyFont="1" applyFill="1" applyBorder="1" applyAlignment="1">
      <alignment vertical="top" wrapText="1"/>
    </xf>
    <xf numFmtId="0" fontId="6" fillId="2" borderId="2" xfId="0" applyFont="1" applyFill="1" applyBorder="1" applyAlignment="1">
      <alignment vertical="top" wrapText="1"/>
    </xf>
    <xf numFmtId="0" fontId="7" fillId="0" borderId="0" xfId="20">
      <alignment/>
    </xf>
    <xf numFmtId="0" fontId="2" fillId="0" borderId="0" xfId="0" applyFont="1" applyBorder="1" applyAlignment="1">
      <alignment horizontal="center"/>
    </xf>
    <xf numFmtId="0" fontId="3" fillId="0" borderId="0" xfId="0" applyFont="1" applyBorder="1" applyAlignment="1">
      <alignment horizontal="center" wrapText="1"/>
    </xf>
    <xf numFmtId="0" fontId="2" fillId="0" borderId="0" xfId="0" applyFont="1" applyFill="1" applyBorder="1" applyAlignment="1">
      <alignment horizontal="left"/>
    </xf>
    <xf numFmtId="0" fontId="2" fillId="0" borderId="3" xfId="0" applyFont="1" applyBorder="1" applyAlignment="1">
      <alignment horizontal="center"/>
    </xf>
    <xf numFmtId="0" fontId="2" fillId="0" borderId="3" xfId="0" applyFont="1" applyBorder="1" applyAlignment="1">
      <alignment horizontal="left"/>
    </xf>
    <xf numFmtId="0" fontId="2" fillId="0" borderId="3" xfId="0" applyFont="1" applyFill="1" applyBorder="1" applyAlignment="1">
      <alignment horizontal="left"/>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left"/>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3" borderId="9" xfId="0" applyFont="1" applyFill="1" applyBorder="1" applyAlignment="1">
      <alignment horizontal="center" wrapText="1"/>
    </xf>
    <xf numFmtId="49" fontId="4" fillId="2" borderId="10" xfId="0" applyNumberFormat="1" applyFont="1" applyFill="1" applyBorder="1" applyAlignment="1" applyProtection="1">
      <alignment vertical="top" wrapText="1"/>
      <protection/>
    </xf>
    <xf numFmtId="0" fontId="4" fillId="2" borderId="10" xfId="0" applyFont="1" applyFill="1" applyBorder="1" applyAlignment="1">
      <alignment vertical="top" wrapText="1"/>
    </xf>
    <xf numFmtId="0" fontId="4" fillId="2" borderId="11" xfId="0" applyFont="1" applyFill="1" applyBorder="1" applyAlignment="1">
      <alignment vertical="top" wrapText="1"/>
    </xf>
    <xf numFmtId="0" fontId="2" fillId="0" borderId="0" xfId="0" applyFont="1" applyBorder="1" applyAlignment="1">
      <alignment horizontal="center"/>
    </xf>
    <xf numFmtId="164" fontId="3" fillId="0" borderId="6" xfId="0" applyNumberFormat="1" applyFont="1" applyBorder="1" applyAlignment="1">
      <alignment horizontal="center" wrapText="1"/>
    </xf>
    <xf numFmtId="164" fontId="2" fillId="0" borderId="12" xfId="0" applyNumberFormat="1" applyFont="1" applyBorder="1" applyAlignment="1">
      <alignment horizontal="center"/>
    </xf>
    <xf numFmtId="164" fontId="3" fillId="0" borderId="3" xfId="0" applyNumberFormat="1" applyFont="1" applyBorder="1" applyAlignment="1">
      <alignment horizontal="center" wrapText="1"/>
    </xf>
    <xf numFmtId="0" fontId="3" fillId="4" borderId="13" xfId="0" applyFont="1" applyFill="1" applyBorder="1" applyAlignment="1">
      <alignment wrapText="1"/>
    </xf>
    <xf numFmtId="8" fontId="3" fillId="4" borderId="14" xfId="0" applyNumberFormat="1" applyFont="1" applyFill="1" applyBorder="1" applyAlignment="1">
      <alignment horizontal="center" wrapText="1"/>
    </xf>
    <xf numFmtId="0" fontId="3" fillId="5" borderId="15" xfId="0" applyFont="1" applyFill="1" applyBorder="1" applyAlignment="1">
      <alignment wrapText="1"/>
    </xf>
    <xf numFmtId="164" fontId="3" fillId="5" borderId="16" xfId="0" applyNumberFormat="1" applyFont="1" applyFill="1" applyBorder="1" applyAlignment="1">
      <alignment horizontal="center" wrapText="1"/>
    </xf>
    <xf numFmtId="164" fontId="2" fillId="0" borderId="10" xfId="0" applyNumberFormat="1" applyFont="1" applyBorder="1" applyAlignment="1">
      <alignment horizontal="center"/>
    </xf>
    <xf numFmtId="0" fontId="4" fillId="2" borderId="1" xfId="0" applyFont="1" applyFill="1" applyBorder="1" applyAlignment="1">
      <alignment vertical="top" wrapText="1"/>
    </xf>
    <xf numFmtId="0" fontId="5" fillId="6" borderId="17" xfId="0" applyFont="1" applyFill="1" applyBorder="1" applyAlignment="1">
      <alignment horizontal="center" vertical="top" wrapText="1"/>
    </xf>
    <xf numFmtId="0" fontId="5" fillId="6" borderId="18" xfId="0" applyFont="1" applyFill="1" applyBorder="1" applyAlignment="1">
      <alignment horizontal="center" vertical="top" wrapText="1"/>
    </xf>
    <xf numFmtId="0" fontId="2" fillId="3" borderId="3" xfId="0" applyFont="1" applyFill="1" applyBorder="1" applyAlignment="1">
      <alignment horizontal="center" wrapText="1"/>
    </xf>
    <xf numFmtId="164" fontId="2" fillId="0" borderId="3" xfId="0" applyNumberFormat="1" applyFont="1" applyBorder="1" applyAlignment="1">
      <alignment horizontal="center"/>
    </xf>
    <xf numFmtId="0" fontId="2" fillId="2" borderId="10" xfId="0" applyFont="1" applyFill="1" applyBorder="1" applyAlignment="1">
      <alignment horizontal="left"/>
    </xf>
    <xf numFmtId="0" fontId="2" fillId="2" borderId="10" xfId="0" applyFont="1" applyFill="1" applyBorder="1" applyAlignment="1">
      <alignment vertical="top" wrapText="1"/>
    </xf>
    <xf numFmtId="0" fontId="2" fillId="2" borderId="18"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1" xfId="0" applyFont="1" applyFill="1" applyBorder="1" applyAlignment="1">
      <alignment horizontal="left" vertical="top" wrapText="1"/>
    </xf>
    <xf numFmtId="0" fontId="4" fillId="2" borderId="0" xfId="0" applyFont="1" applyFill="1" applyBorder="1" applyAlignment="1">
      <alignment vertical="top" wrapText="1"/>
    </xf>
    <xf numFmtId="0" fontId="4" fillId="6" borderId="17" xfId="0" applyFont="1" applyFill="1" applyBorder="1" applyAlignment="1">
      <alignment horizontal="center" vertical="top" wrapText="1"/>
    </xf>
    <xf numFmtId="0" fontId="4" fillId="6" borderId="18" xfId="0" applyFont="1" applyFill="1" applyBorder="1" applyAlignment="1">
      <alignment horizontal="center" vertical="top" wrapText="1"/>
    </xf>
    <xf numFmtId="0" fontId="1" fillId="2" borderId="2" xfId="0" applyFont="1" applyFill="1" applyBorder="1" applyAlignment="1">
      <alignment vertical="top" wrapText="1"/>
    </xf>
    <xf numFmtId="0" fontId="7" fillId="6" borderId="17" xfId="20" applyFill="1" applyBorder="1" applyAlignment="1" applyProtection="1">
      <alignment horizontal="center" vertical="top" wrapText="1"/>
      <protection/>
    </xf>
    <xf numFmtId="0" fontId="4" fillId="6" borderId="10" xfId="0" applyFont="1" applyFill="1" applyBorder="1" applyAlignment="1">
      <alignment horizontal="center" vertical="top" wrapText="1"/>
    </xf>
    <xf numFmtId="0" fontId="1" fillId="2" borderId="10" xfId="0" applyFont="1" applyFill="1" applyBorder="1" applyAlignment="1">
      <alignment horizontal="left" vertical="top" wrapText="1"/>
    </xf>
    <xf numFmtId="0" fontId="4" fillId="6" borderId="10" xfId="0" applyFont="1" applyFill="1" applyBorder="1" applyAlignment="1">
      <alignment horizontal="center" vertical="top" wrapText="1"/>
    </xf>
    <xf numFmtId="0" fontId="7" fillId="6" borderId="10" xfId="20" applyFill="1" applyBorder="1" applyAlignment="1" applyProtection="1">
      <alignment horizontal="center" vertical="top" wrapText="1"/>
      <protection/>
    </xf>
    <xf numFmtId="0" fontId="5" fillId="6" borderId="17" xfId="0" applyFont="1" applyFill="1" applyBorder="1" applyAlignment="1">
      <alignment horizontal="center" vertical="top" wrapText="1"/>
    </xf>
    <xf numFmtId="0" fontId="5" fillId="6" borderId="18" xfId="0" applyFont="1" applyFill="1" applyBorder="1" applyAlignment="1">
      <alignment horizontal="center" vertical="top" wrapText="1"/>
    </xf>
    <xf numFmtId="0" fontId="5" fillId="6" borderId="10" xfId="0" applyFont="1" applyFill="1" applyBorder="1" applyAlignment="1">
      <alignment horizontal="center" vertical="top" wrapText="1"/>
    </xf>
    <xf numFmtId="0" fontId="2" fillId="2" borderId="1" xfId="0" applyFont="1" applyFill="1" applyBorder="1" applyAlignment="1">
      <alignment horizontal="left" vertical="top" wrapText="1"/>
    </xf>
    <xf numFmtId="0" fontId="2" fillId="7" borderId="19" xfId="0" applyFont="1" applyFill="1" applyBorder="1" applyAlignment="1">
      <alignment horizontal="center"/>
    </xf>
    <xf numFmtId="0" fontId="2" fillId="3" borderId="3" xfId="0" applyFont="1" applyFill="1" applyBorder="1" applyAlignment="1">
      <alignment horizontal="center"/>
    </xf>
    <xf numFmtId="0" fontId="2" fillId="2" borderId="20" xfId="0" applyFont="1" applyFill="1" applyBorder="1" applyAlignment="1">
      <alignment horizontal="left"/>
    </xf>
    <xf numFmtId="0" fontId="2" fillId="2" borderId="18" xfId="0" applyFont="1" applyFill="1" applyBorder="1" applyAlignment="1">
      <alignment horizontal="left" vertical="top" wrapText="1"/>
    </xf>
    <xf numFmtId="0" fontId="2" fillId="2" borderId="10" xfId="0" applyFont="1" applyFill="1" applyBorder="1" applyAlignment="1">
      <alignment horizontal="center" vertical="top" wrapText="1"/>
    </xf>
    <xf numFmtId="0" fontId="4" fillId="2" borderId="1" xfId="0" applyFont="1" applyFill="1" applyBorder="1" applyAlignment="1">
      <alignment vertical="top" wrapText="1"/>
    </xf>
    <xf numFmtId="0" fontId="2" fillId="0" borderId="0" xfId="0" applyFont="1" applyBorder="1" applyAlignment="1">
      <alignment horizontal="center"/>
    </xf>
    <xf numFmtId="0" fontId="3" fillId="0" borderId="0" xfId="0" applyFont="1" applyBorder="1" applyAlignment="1">
      <alignment horizontal="center"/>
    </xf>
    <xf numFmtId="0" fontId="4" fillId="2" borderId="1" xfId="0" applyFont="1" applyFill="1" applyBorder="1" applyAlignment="1">
      <alignment horizontal="center" vertical="top" wrapText="1"/>
    </xf>
    <xf numFmtId="0" fontId="4" fillId="2" borderId="11" xfId="0" applyFont="1" applyFill="1" applyBorder="1" applyAlignment="1">
      <alignment horizontal="center" vertical="top" wrapText="1"/>
    </xf>
    <xf numFmtId="0" fontId="4" fillId="8" borderId="10" xfId="0" applyFont="1" applyFill="1" applyBorder="1" applyAlignment="1">
      <alignment vertical="center" wrapText="1"/>
    </xf>
    <xf numFmtId="0" fontId="4" fillId="8" borderId="18" xfId="0" applyFont="1" applyFill="1" applyBorder="1" applyAlignment="1">
      <alignment vertical="center" wrapText="1"/>
    </xf>
    <xf numFmtId="0" fontId="4" fillId="8" borderId="2" xfId="0" applyFont="1" applyFill="1" applyBorder="1" applyAlignment="1">
      <alignment vertical="center" wrapText="1"/>
    </xf>
    <xf numFmtId="0" fontId="4" fillId="8" borderId="21" xfId="0" applyFont="1" applyFill="1" applyBorder="1" applyAlignment="1">
      <alignment vertical="center" wrapText="1"/>
    </xf>
    <xf numFmtId="3" fontId="4" fillId="9" borderId="10" xfId="0" applyNumberFormat="1" applyFont="1" applyFill="1" applyBorder="1" applyAlignment="1">
      <alignment horizontal="left" vertical="top" wrapText="1"/>
    </xf>
    <xf numFmtId="0" fontId="4" fillId="2" borderId="10" xfId="0" applyFont="1" applyFill="1" applyBorder="1" applyAlignment="1">
      <alignment vertical="top" wrapText="1"/>
    </xf>
    <xf numFmtId="0" fontId="4" fillId="2" borderId="10" xfId="0" applyFont="1" applyFill="1" applyBorder="1" applyAlignment="1">
      <alignment horizontal="left" vertical="top" wrapText="1"/>
    </xf>
    <xf numFmtId="0" fontId="4" fillId="2" borderId="18" xfId="0" applyFont="1" applyFill="1" applyBorder="1" applyAlignment="1">
      <alignment horizontal="left" vertical="top" wrapText="1"/>
    </xf>
    <xf numFmtId="0" fontId="6" fillId="2" borderId="11" xfId="0" applyFont="1" applyFill="1" applyBorder="1" applyAlignment="1">
      <alignment vertical="top" wrapText="1"/>
    </xf>
    <xf numFmtId="0" fontId="2" fillId="2" borderId="18" xfId="0" applyFont="1" applyFill="1" applyBorder="1" applyAlignment="1">
      <alignment horizontal="center" vertical="top" wrapText="1"/>
    </xf>
    <xf numFmtId="0" fontId="1" fillId="8" borderId="22" xfId="0" applyFont="1" applyFill="1" applyBorder="1" applyAlignment="1">
      <alignment horizontal="center" vertical="top" wrapText="1"/>
    </xf>
    <xf numFmtId="0" fontId="4" fillId="8" borderId="0" xfId="0" applyFont="1" applyFill="1" applyBorder="1" applyAlignment="1">
      <alignment horizontal="left" vertical="top" wrapText="1"/>
    </xf>
    <xf numFmtId="0" fontId="8" fillId="8" borderId="11" xfId="0" applyFont="1" applyFill="1" applyBorder="1" applyAlignment="1">
      <alignment horizontal="left" vertical="top" wrapText="1"/>
    </xf>
    <xf numFmtId="0" fontId="4" fillId="8" borderId="17" xfId="0" applyFont="1" applyFill="1" applyBorder="1" applyAlignment="1">
      <alignment horizontal="left" vertical="top" wrapText="1"/>
    </xf>
    <xf numFmtId="0" fontId="8" fillId="8" borderId="10" xfId="0" applyFont="1" applyFill="1" applyBorder="1" applyAlignment="1">
      <alignment horizontal="left" vertical="top" wrapText="1"/>
    </xf>
    <xf numFmtId="0" fontId="4" fillId="8" borderId="23" xfId="0" applyFont="1" applyFill="1" applyBorder="1" applyAlignment="1">
      <alignment horizontal="left" vertical="top" wrapText="1"/>
    </xf>
    <xf numFmtId="0" fontId="4" fillId="8" borderId="2" xfId="0" applyFont="1" applyFill="1" applyBorder="1" applyAlignment="1">
      <alignment horizontal="left" vertical="top" wrapText="1"/>
    </xf>
    <xf numFmtId="0" fontId="1" fillId="8" borderId="10" xfId="0" applyFont="1" applyFill="1" applyBorder="1" applyAlignment="1">
      <alignment horizontal="left" vertical="top" wrapText="1"/>
    </xf>
    <xf numFmtId="0" fontId="1" fillId="8" borderId="0" xfId="0" applyFont="1" applyFill="1" applyAlignment="1">
      <alignment horizontal="left" vertical="top" wrapText="1"/>
    </xf>
    <xf numFmtId="0" fontId="4" fillId="8" borderId="10" xfId="0" applyFont="1" applyFill="1" applyBorder="1" applyAlignment="1">
      <alignment horizontal="left" vertical="top" wrapText="1"/>
    </xf>
    <xf numFmtId="0" fontId="1" fillId="8" borderId="24" xfId="0" applyFont="1" applyFill="1" applyBorder="1" applyAlignment="1">
      <alignment horizontal="center" vertical="top" wrapText="1"/>
    </xf>
    <xf numFmtId="0" fontId="2" fillId="2" borderId="10" xfId="0" applyFont="1" applyFill="1" applyBorder="1" applyAlignment="1">
      <alignment horizontal="left" vertical="top"/>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99FF99"/>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113"/>
  <sheetViews>
    <sheetView tabSelected="1" workbookViewId="0" topLeftCell="A1">
      <selection activeCell="G34" sqref="G34"/>
    </sheetView>
  </sheetViews>
  <sheetFormatPr defaultColWidth="9.140625" defaultRowHeight="15"/>
  <cols>
    <col min="1" max="1" width="26.00390625" style="0" customWidth="1"/>
    <col min="2" max="2" width="34.00390625" style="0" customWidth="1"/>
    <col min="3" max="3" width="30.28125" style="0" customWidth="1"/>
    <col min="4" max="4" width="28.421875" style="0" customWidth="1"/>
    <col min="5" max="6" width="17.00390625" style="0" customWidth="1"/>
    <col min="7" max="7" width="14.28125" style="0" customWidth="1"/>
    <col min="8" max="1023" width="8.57421875" style="0" customWidth="1"/>
    <col min="1024" max="1025" width="11.57421875" style="0" customWidth="1"/>
  </cols>
  <sheetData>
    <row r="5" spans="1:5" ht="15">
      <c r="A5" s="59" t="s">
        <v>0</v>
      </c>
      <c r="B5" s="59"/>
      <c r="C5" s="59"/>
      <c r="D5" s="59"/>
      <c r="E5" s="59"/>
    </row>
    <row r="6" spans="1:5" ht="15">
      <c r="A6" s="60"/>
      <c r="B6" s="60"/>
      <c r="C6" s="60"/>
      <c r="D6" s="60"/>
      <c r="E6" s="60"/>
    </row>
    <row r="8" spans="1:5" ht="26.25">
      <c r="A8" s="8" t="s">
        <v>1</v>
      </c>
      <c r="B8" s="8" t="s">
        <v>2</v>
      </c>
      <c r="C8" s="8" t="s">
        <v>3</v>
      </c>
      <c r="D8" s="8" t="s">
        <v>4</v>
      </c>
      <c r="E8" s="33" t="s">
        <v>5</v>
      </c>
    </row>
    <row r="9" spans="1:5" ht="15">
      <c r="A9" s="8" t="s">
        <v>23</v>
      </c>
      <c r="B9" s="9" t="s">
        <v>40</v>
      </c>
      <c r="C9" s="8">
        <v>15</v>
      </c>
      <c r="D9" s="24">
        <v>5805</v>
      </c>
      <c r="E9" s="34">
        <f>C9*D9</f>
        <v>87075</v>
      </c>
    </row>
    <row r="10" ht="15.75" thickBot="1"/>
    <row r="11" spans="1:5" ht="27" thickBot="1">
      <c r="A11" s="15" t="s">
        <v>1</v>
      </c>
      <c r="B11" s="16" t="s">
        <v>2</v>
      </c>
      <c r="C11" s="16" t="s">
        <v>3</v>
      </c>
      <c r="D11" s="16" t="s">
        <v>4</v>
      </c>
      <c r="E11" s="17" t="s">
        <v>5</v>
      </c>
    </row>
    <row r="12" spans="1:6" ht="15">
      <c r="A12" s="12" t="s">
        <v>24</v>
      </c>
      <c r="B12" s="13" t="s">
        <v>58</v>
      </c>
      <c r="C12" s="14">
        <v>1</v>
      </c>
      <c r="D12" s="22">
        <v>14876</v>
      </c>
      <c r="E12" s="23">
        <f>C12*D12</f>
        <v>14876</v>
      </c>
      <c r="F12" s="4"/>
    </row>
    <row r="13" spans="1:7" ht="15">
      <c r="A13" s="11" t="s">
        <v>63</v>
      </c>
      <c r="B13" s="9" t="s">
        <v>59</v>
      </c>
      <c r="C13" s="8">
        <v>3</v>
      </c>
      <c r="D13" s="24">
        <v>16529</v>
      </c>
      <c r="E13" s="23">
        <f aca="true" t="shared" si="0" ref="E13:E16">C13*D13</f>
        <v>49587</v>
      </c>
      <c r="F13" s="4"/>
      <c r="G13" s="4"/>
    </row>
    <row r="14" spans="1:8" ht="15">
      <c r="A14" s="11" t="s">
        <v>64</v>
      </c>
      <c r="B14" s="9" t="s">
        <v>60</v>
      </c>
      <c r="C14" s="8">
        <v>1</v>
      </c>
      <c r="D14" s="24">
        <v>3306</v>
      </c>
      <c r="E14" s="23">
        <f t="shared" si="0"/>
        <v>3306</v>
      </c>
      <c r="F14" s="4"/>
      <c r="G14" s="4"/>
      <c r="H14" s="4"/>
    </row>
    <row r="15" spans="1:6" ht="15">
      <c r="A15" s="11" t="s">
        <v>65</v>
      </c>
      <c r="B15" s="10" t="s">
        <v>61</v>
      </c>
      <c r="C15" s="8">
        <v>1</v>
      </c>
      <c r="D15" s="24">
        <v>189</v>
      </c>
      <c r="E15" s="23">
        <f t="shared" si="0"/>
        <v>189</v>
      </c>
      <c r="F15" s="4"/>
    </row>
    <row r="16" spans="1:6" ht="15.75" thickBot="1">
      <c r="A16" s="11" t="s">
        <v>66</v>
      </c>
      <c r="B16" s="10" t="s">
        <v>62</v>
      </c>
      <c r="C16" s="8">
        <v>1</v>
      </c>
      <c r="D16" s="24">
        <v>331</v>
      </c>
      <c r="E16" s="23">
        <f t="shared" si="0"/>
        <v>331</v>
      </c>
      <c r="F16" s="4"/>
    </row>
    <row r="17" spans="1:5" ht="15.75" thickBot="1">
      <c r="A17" s="5"/>
      <c r="B17" s="7"/>
      <c r="C17" s="5"/>
      <c r="D17" s="6"/>
      <c r="E17" s="29">
        <f>E12+E13+E14+E15+E16</f>
        <v>68289</v>
      </c>
    </row>
    <row r="18" spans="1:5" ht="15.75" thickBot="1">
      <c r="A18" s="21"/>
      <c r="B18" s="7"/>
      <c r="C18" s="21"/>
      <c r="D18" s="6"/>
      <c r="E18" s="21"/>
    </row>
    <row r="19" spans="1:5" ht="30">
      <c r="A19" s="21"/>
      <c r="B19" s="7"/>
      <c r="C19" s="21"/>
      <c r="D19" s="25" t="s">
        <v>22</v>
      </c>
      <c r="E19" s="26">
        <f>E9+E17</f>
        <v>155364</v>
      </c>
    </row>
    <row r="20" spans="1:5" ht="30.75" thickBot="1">
      <c r="A20" s="21"/>
      <c r="B20" s="7"/>
      <c r="C20" s="21"/>
      <c r="D20" s="27" t="s">
        <v>9</v>
      </c>
      <c r="E20" s="28"/>
    </row>
    <row r="21" spans="1:5" ht="15">
      <c r="A21" s="21"/>
      <c r="B21" s="7"/>
      <c r="C21" s="21"/>
      <c r="D21" s="6"/>
      <c r="E21" s="21"/>
    </row>
    <row r="22" ht="15.75" thickBot="1"/>
    <row r="23" spans="1:5" ht="15">
      <c r="A23" s="53" t="s">
        <v>6</v>
      </c>
      <c r="B23" s="53"/>
      <c r="C23" s="53"/>
      <c r="D23" s="53"/>
      <c r="E23" s="53"/>
    </row>
    <row r="24" spans="1:5" ht="15.75" thickBot="1">
      <c r="A24" s="54" t="s">
        <v>126</v>
      </c>
      <c r="B24" s="54"/>
      <c r="C24" s="54"/>
      <c r="D24" s="54"/>
      <c r="E24" s="54"/>
    </row>
    <row r="25" spans="1:5" ht="26.25" thickBot="1">
      <c r="A25" s="35" t="s">
        <v>23</v>
      </c>
      <c r="B25" s="55" t="s">
        <v>7</v>
      </c>
      <c r="C25" s="55"/>
      <c r="D25" s="1" t="s">
        <v>8</v>
      </c>
      <c r="E25" s="42"/>
    </row>
    <row r="26" spans="1:5" ht="26.25" thickBot="1">
      <c r="A26" s="36" t="s">
        <v>41</v>
      </c>
      <c r="B26" s="51"/>
      <c r="C26" s="51"/>
      <c r="D26" s="38" t="s">
        <v>9</v>
      </c>
      <c r="E26" s="42"/>
    </row>
    <row r="27" spans="1:5" ht="15.75" thickBot="1">
      <c r="A27" s="2" t="s">
        <v>10</v>
      </c>
      <c r="B27" s="57">
        <v>15</v>
      </c>
      <c r="C27" s="57"/>
      <c r="D27" s="38" t="s">
        <v>11</v>
      </c>
      <c r="E27" s="42"/>
    </row>
    <row r="28" spans="1:5" ht="26.25" thickBot="1">
      <c r="A28" s="3" t="s">
        <v>12</v>
      </c>
      <c r="B28" s="51"/>
      <c r="C28" s="51"/>
      <c r="D28" s="37" t="s">
        <v>13</v>
      </c>
      <c r="E28" s="42"/>
    </row>
    <row r="29" spans="1:5" ht="15.75" thickBot="1">
      <c r="A29" s="61" t="s">
        <v>14</v>
      </c>
      <c r="B29" s="19" t="s">
        <v>27</v>
      </c>
      <c r="C29" s="18" t="s">
        <v>42</v>
      </c>
      <c r="D29" s="51"/>
      <c r="E29" s="51"/>
    </row>
    <row r="30" spans="1:5" ht="15.75" thickBot="1">
      <c r="A30" s="62"/>
      <c r="B30" s="2" t="s">
        <v>43</v>
      </c>
      <c r="C30" s="2" t="s">
        <v>44</v>
      </c>
      <c r="D30" s="31"/>
      <c r="E30" s="32"/>
    </row>
    <row r="31" spans="1:5" ht="15.75" thickBot="1">
      <c r="A31" s="62"/>
      <c r="B31" s="63" t="s">
        <v>30</v>
      </c>
      <c r="C31" s="64" t="s">
        <v>45</v>
      </c>
      <c r="D31" s="48"/>
      <c r="E31" s="48"/>
    </row>
    <row r="32" spans="1:5" ht="15.75" thickBot="1">
      <c r="A32" s="62"/>
      <c r="B32" s="65" t="s">
        <v>46</v>
      </c>
      <c r="C32" s="66" t="s">
        <v>47</v>
      </c>
      <c r="D32" s="48"/>
      <c r="E32" s="48"/>
    </row>
    <row r="33" spans="1:5" ht="15.75" thickBot="1">
      <c r="A33" s="62"/>
      <c r="B33" s="65" t="s">
        <v>48</v>
      </c>
      <c r="C33" s="66" t="s">
        <v>49</v>
      </c>
      <c r="D33" s="44"/>
      <c r="E33" s="42"/>
    </row>
    <row r="34" spans="1:5" ht="15.75" thickBot="1">
      <c r="A34" s="62"/>
      <c r="B34" s="65" t="s">
        <v>50</v>
      </c>
      <c r="C34" s="66" t="s">
        <v>51</v>
      </c>
      <c r="D34" s="44"/>
      <c r="E34" s="42"/>
    </row>
    <row r="35" spans="1:5" ht="15.75" thickBot="1">
      <c r="A35" s="62"/>
      <c r="B35" s="63" t="s">
        <v>16</v>
      </c>
      <c r="C35" s="64" t="s">
        <v>52</v>
      </c>
      <c r="D35" s="41"/>
      <c r="E35" s="42"/>
    </row>
    <row r="36" spans="1:5" ht="15.75" thickBot="1">
      <c r="A36" s="62"/>
      <c r="B36" s="65" t="s">
        <v>53</v>
      </c>
      <c r="C36" s="66" t="s">
        <v>54</v>
      </c>
      <c r="D36" s="41"/>
      <c r="E36" s="42"/>
    </row>
    <row r="37" spans="1:5" ht="15.75" thickBot="1">
      <c r="A37" s="62"/>
      <c r="B37" s="63" t="s">
        <v>55</v>
      </c>
      <c r="C37" s="64" t="s">
        <v>56</v>
      </c>
      <c r="D37" s="41"/>
      <c r="E37" s="42"/>
    </row>
    <row r="38" spans="1:5" ht="15.75" thickBot="1">
      <c r="A38" s="19" t="s">
        <v>17</v>
      </c>
      <c r="B38" s="46" t="s">
        <v>57</v>
      </c>
      <c r="C38" s="46"/>
      <c r="D38" s="47"/>
      <c r="E38" s="47"/>
    </row>
    <row r="39" ht="15.75" thickBot="1"/>
    <row r="40" spans="1:5" ht="15">
      <c r="A40" s="53" t="s">
        <v>6</v>
      </c>
      <c r="B40" s="53"/>
      <c r="C40" s="53"/>
      <c r="D40" s="53"/>
      <c r="E40" s="53"/>
    </row>
    <row r="41" spans="1:5" ht="15.75" thickBot="1">
      <c r="A41" s="54" t="s">
        <v>67</v>
      </c>
      <c r="B41" s="54"/>
      <c r="C41" s="54"/>
      <c r="D41" s="54"/>
      <c r="E41" s="54"/>
    </row>
    <row r="42" spans="1:5" ht="26.25" thickBot="1">
      <c r="A42" s="35" t="s">
        <v>24</v>
      </c>
      <c r="B42" s="55" t="s">
        <v>7</v>
      </c>
      <c r="C42" s="55"/>
      <c r="D42" s="1" t="s">
        <v>8</v>
      </c>
      <c r="E42" s="42"/>
    </row>
    <row r="43" spans="1:5" ht="26.25" thickBot="1">
      <c r="A43" s="36" t="s">
        <v>68</v>
      </c>
      <c r="B43" s="51"/>
      <c r="C43" s="51"/>
      <c r="D43" s="38" t="s">
        <v>9</v>
      </c>
      <c r="E43" s="42"/>
    </row>
    <row r="44" spans="1:5" ht="13.9" customHeight="1" thickBot="1">
      <c r="A44" s="2" t="s">
        <v>10</v>
      </c>
      <c r="B44" s="57">
        <v>1</v>
      </c>
      <c r="C44" s="57"/>
      <c r="D44" s="38" t="s">
        <v>11</v>
      </c>
      <c r="E44" s="42"/>
    </row>
    <row r="45" spans="1:5" ht="26.25" thickBot="1">
      <c r="A45" s="3" t="s">
        <v>69</v>
      </c>
      <c r="B45" s="67"/>
      <c r="C45" s="67"/>
      <c r="D45" s="37" t="s">
        <v>13</v>
      </c>
      <c r="E45" s="42"/>
    </row>
    <row r="46" spans="1:5" ht="26.25" thickBot="1">
      <c r="A46" s="58" t="s">
        <v>70</v>
      </c>
      <c r="B46" s="68" t="s">
        <v>71</v>
      </c>
      <c r="C46" s="18" t="s">
        <v>72</v>
      </c>
      <c r="D46" s="51"/>
      <c r="E46" s="51"/>
    </row>
    <row r="47" spans="1:5" ht="39" thickBot="1">
      <c r="A47" s="58"/>
      <c r="B47" s="68"/>
      <c r="C47" s="18" t="s">
        <v>73</v>
      </c>
      <c r="D47" s="51"/>
      <c r="E47" s="51"/>
    </row>
    <row r="48" spans="1:5" ht="128.25" thickBot="1">
      <c r="A48" s="58"/>
      <c r="B48" s="2" t="s">
        <v>15</v>
      </c>
      <c r="C48" s="43" t="s">
        <v>74</v>
      </c>
      <c r="D48" s="48"/>
      <c r="E48" s="48"/>
    </row>
    <row r="49" spans="1:5" ht="15.75" thickBot="1">
      <c r="A49" s="58"/>
      <c r="B49" s="2" t="s">
        <v>75</v>
      </c>
      <c r="C49" s="2" t="s">
        <v>76</v>
      </c>
      <c r="D49" s="44"/>
      <c r="E49" s="42"/>
    </row>
    <row r="50" spans="1:5" ht="26.25" thickBot="1">
      <c r="A50" s="58"/>
      <c r="B50" s="2" t="s">
        <v>30</v>
      </c>
      <c r="C50" s="2" t="s">
        <v>77</v>
      </c>
      <c r="D50" s="48"/>
      <c r="E50" s="48"/>
    </row>
    <row r="51" spans="1:5" ht="23.85" customHeight="1" thickBot="1">
      <c r="A51" s="58"/>
      <c r="B51" s="2" t="s">
        <v>31</v>
      </c>
      <c r="C51" s="2" t="s">
        <v>78</v>
      </c>
      <c r="D51" s="44"/>
      <c r="E51" s="42"/>
    </row>
    <row r="52" spans="1:5" ht="26.25" thickBot="1">
      <c r="A52" s="58"/>
      <c r="B52" s="2" t="s">
        <v>79</v>
      </c>
      <c r="C52" s="2" t="s">
        <v>80</v>
      </c>
      <c r="D52" s="48"/>
      <c r="E52" s="48"/>
    </row>
    <row r="53" spans="1:5" ht="128.25" thickBot="1">
      <c r="A53" s="58"/>
      <c r="B53" s="2" t="s">
        <v>16</v>
      </c>
      <c r="C53" s="43" t="s">
        <v>81</v>
      </c>
      <c r="D53" s="41"/>
      <c r="E53" s="42"/>
    </row>
    <row r="54" spans="1:5" ht="20.25" customHeight="1" thickBot="1">
      <c r="A54" s="19"/>
      <c r="B54" s="69" t="s">
        <v>82</v>
      </c>
      <c r="C54" s="70" t="s">
        <v>83</v>
      </c>
      <c r="D54" s="41"/>
      <c r="E54" s="42"/>
    </row>
    <row r="55" spans="1:5" ht="54" customHeight="1" thickBot="1">
      <c r="A55" s="2" t="s">
        <v>18</v>
      </c>
      <c r="B55" s="46" t="s">
        <v>84</v>
      </c>
      <c r="C55" s="46"/>
      <c r="D55" s="47"/>
      <c r="E55" s="47"/>
    </row>
    <row r="56" spans="1:5" ht="15.75" thickBot="1">
      <c r="A56" s="2" t="s">
        <v>17</v>
      </c>
      <c r="B56" s="46" t="s">
        <v>21</v>
      </c>
      <c r="C56" s="46"/>
      <c r="D56" s="48"/>
      <c r="E56" s="48"/>
    </row>
    <row r="57" ht="15.75" thickBot="1"/>
    <row r="58" spans="1:5" ht="15">
      <c r="A58" s="53" t="s">
        <v>6</v>
      </c>
      <c r="B58" s="53"/>
      <c r="C58" s="53"/>
      <c r="D58" s="53"/>
      <c r="E58" s="53"/>
    </row>
    <row r="59" spans="1:5" ht="15.75" thickBot="1">
      <c r="A59" s="54"/>
      <c r="B59" s="54"/>
      <c r="C59" s="54"/>
      <c r="D59" s="54"/>
      <c r="E59" s="54"/>
    </row>
    <row r="60" spans="1:5" ht="26.25" thickBot="1">
      <c r="A60" s="35" t="s">
        <v>63</v>
      </c>
      <c r="B60" s="56" t="s">
        <v>7</v>
      </c>
      <c r="C60" s="56"/>
      <c r="D60" s="1" t="s">
        <v>8</v>
      </c>
      <c r="E60" s="42"/>
    </row>
    <row r="61" spans="1:5" ht="26.25" thickBot="1">
      <c r="A61" s="36" t="s">
        <v>59</v>
      </c>
      <c r="B61" s="56"/>
      <c r="C61" s="56"/>
      <c r="D61" s="38" t="s">
        <v>9</v>
      </c>
      <c r="E61" s="42"/>
    </row>
    <row r="62" spans="1:5" ht="15.75" thickBot="1">
      <c r="A62" s="2" t="s">
        <v>10</v>
      </c>
      <c r="B62" s="57">
        <v>3</v>
      </c>
      <c r="C62" s="57"/>
      <c r="D62" s="38" t="s">
        <v>11</v>
      </c>
      <c r="E62" s="42"/>
    </row>
    <row r="63" spans="1:5" ht="26.25" thickBot="1">
      <c r="A63" s="3" t="s">
        <v>25</v>
      </c>
      <c r="B63" s="51"/>
      <c r="C63" s="51"/>
      <c r="D63" s="39" t="s">
        <v>13</v>
      </c>
      <c r="E63" s="45"/>
    </row>
    <row r="64" spans="1:5" ht="26.25" thickBot="1">
      <c r="A64" s="71" t="s">
        <v>26</v>
      </c>
      <c r="B64" s="51"/>
      <c r="C64" s="51"/>
      <c r="D64" s="52"/>
      <c r="E64" s="52"/>
    </row>
    <row r="65" spans="1:5" ht="15.75" thickBot="1">
      <c r="A65" s="30" t="s">
        <v>14</v>
      </c>
      <c r="B65" s="19" t="s">
        <v>27</v>
      </c>
      <c r="C65" s="19" t="s">
        <v>19</v>
      </c>
      <c r="D65" s="51"/>
      <c r="E65" s="51"/>
    </row>
    <row r="66" spans="1:5" ht="15.75" thickBot="1">
      <c r="A66" s="40"/>
      <c r="B66" s="19" t="s">
        <v>28</v>
      </c>
      <c r="C66" s="19" t="s">
        <v>85</v>
      </c>
      <c r="D66" s="41"/>
      <c r="E66" s="42"/>
    </row>
    <row r="67" spans="1:5" ht="15.75" thickBot="1">
      <c r="A67" s="20"/>
      <c r="B67" s="2" t="s">
        <v>29</v>
      </c>
      <c r="C67" s="2" t="s">
        <v>86</v>
      </c>
      <c r="D67" s="31"/>
      <c r="E67" s="32"/>
    </row>
    <row r="68" spans="1:5" ht="15.75" thickBot="1">
      <c r="A68" s="20"/>
      <c r="B68" s="2" t="s">
        <v>87</v>
      </c>
      <c r="C68" s="2" t="s">
        <v>88</v>
      </c>
      <c r="D68" s="31"/>
      <c r="E68" s="32"/>
    </row>
    <row r="69" spans="1:5" ht="90" thickBot="1">
      <c r="A69" s="20"/>
      <c r="B69" s="2" t="s">
        <v>15</v>
      </c>
      <c r="C69" s="43" t="s">
        <v>89</v>
      </c>
      <c r="D69" s="41"/>
      <c r="E69" s="42"/>
    </row>
    <row r="70" spans="1:5" ht="15.75" thickBot="1">
      <c r="A70" s="20"/>
      <c r="B70" s="2" t="s">
        <v>30</v>
      </c>
      <c r="C70" s="2" t="s">
        <v>90</v>
      </c>
      <c r="D70" s="48"/>
      <c r="E70" s="48"/>
    </row>
    <row r="71" spans="1:5" ht="15.75" thickBot="1">
      <c r="A71" s="20"/>
      <c r="B71" s="2" t="s">
        <v>31</v>
      </c>
      <c r="C71" s="2" t="s">
        <v>91</v>
      </c>
      <c r="D71" s="44"/>
      <c r="E71" s="42"/>
    </row>
    <row r="72" spans="1:5" ht="15.75" thickBot="1">
      <c r="A72" s="20"/>
      <c r="B72" s="2" t="s">
        <v>32</v>
      </c>
      <c r="C72" s="2" t="s">
        <v>92</v>
      </c>
      <c r="D72" s="44"/>
      <c r="E72" s="42"/>
    </row>
    <row r="73" spans="1:5" ht="15.75" thickBot="1">
      <c r="A73" s="20"/>
      <c r="B73" s="2" t="s">
        <v>48</v>
      </c>
      <c r="C73" s="2" t="s">
        <v>93</v>
      </c>
      <c r="D73" s="48"/>
      <c r="E73" s="48"/>
    </row>
    <row r="74" spans="1:5" ht="26.25" thickBot="1">
      <c r="A74" s="40"/>
      <c r="B74" s="19" t="s">
        <v>33</v>
      </c>
      <c r="C74" s="2" t="s">
        <v>94</v>
      </c>
      <c r="D74" s="41"/>
      <c r="E74" s="42"/>
    </row>
    <row r="75" spans="1:5" ht="102.75" thickBot="1">
      <c r="A75" s="40"/>
      <c r="B75" s="2" t="s">
        <v>16</v>
      </c>
      <c r="C75" s="43" t="s">
        <v>34</v>
      </c>
      <c r="D75" s="41"/>
      <c r="E75" s="42"/>
    </row>
    <row r="76" spans="1:5" ht="15.75" thickBot="1">
      <c r="A76" s="40"/>
      <c r="B76" s="2" t="s">
        <v>95</v>
      </c>
      <c r="C76" s="43" t="s">
        <v>96</v>
      </c>
      <c r="D76" s="41"/>
      <c r="E76" s="42"/>
    </row>
    <row r="77" spans="1:5" ht="15.75" thickBot="1">
      <c r="A77" s="40"/>
      <c r="B77" s="2" t="s">
        <v>35</v>
      </c>
      <c r="C77" s="43" t="s">
        <v>97</v>
      </c>
      <c r="D77" s="41"/>
      <c r="E77" s="42"/>
    </row>
    <row r="78" spans="1:5" ht="15.75" thickBot="1">
      <c r="A78" s="40"/>
      <c r="B78" s="2" t="s">
        <v>98</v>
      </c>
      <c r="C78" s="43" t="s">
        <v>99</v>
      </c>
      <c r="D78" s="41"/>
      <c r="E78" s="42"/>
    </row>
    <row r="79" spans="1:5" ht="26.25" thickBot="1">
      <c r="A79" s="40"/>
      <c r="B79" s="2" t="s">
        <v>100</v>
      </c>
      <c r="C79" s="43" t="s">
        <v>101</v>
      </c>
      <c r="D79" s="41"/>
      <c r="E79" s="42"/>
    </row>
    <row r="80" spans="1:5" ht="15.75" thickBot="1">
      <c r="A80" s="40"/>
      <c r="B80" s="2" t="s">
        <v>102</v>
      </c>
      <c r="C80" s="43" t="s">
        <v>103</v>
      </c>
      <c r="D80" s="41"/>
      <c r="E80" s="42"/>
    </row>
    <row r="81" spans="1:5" ht="15.75" thickBot="1">
      <c r="A81" s="19" t="s">
        <v>36</v>
      </c>
      <c r="B81" s="2" t="s">
        <v>37</v>
      </c>
      <c r="C81" s="43" t="s">
        <v>104</v>
      </c>
      <c r="D81" s="41"/>
      <c r="E81" s="42"/>
    </row>
    <row r="82" spans="1:5" ht="15.75" thickBot="1">
      <c r="A82" s="19" t="s">
        <v>38</v>
      </c>
      <c r="B82" s="46" t="s">
        <v>39</v>
      </c>
      <c r="C82" s="46"/>
      <c r="D82" s="47"/>
      <c r="E82" s="47"/>
    </row>
    <row r="83" ht="15.75" thickBot="1"/>
    <row r="84" spans="1:5" ht="15.75" thickBot="1">
      <c r="A84" s="53" t="s">
        <v>105</v>
      </c>
      <c r="B84" s="53"/>
      <c r="C84" s="53"/>
      <c r="D84" s="53"/>
      <c r="E84" s="53"/>
    </row>
    <row r="85" spans="1:5" ht="26.25" thickBot="1">
      <c r="A85" s="35" t="s">
        <v>64</v>
      </c>
      <c r="B85" s="56" t="s">
        <v>7</v>
      </c>
      <c r="C85" s="56"/>
      <c r="D85" s="1" t="s">
        <v>106</v>
      </c>
      <c r="E85" s="42"/>
    </row>
    <row r="86" spans="1:5" ht="26.25" thickBot="1">
      <c r="A86" s="35" t="s">
        <v>20</v>
      </c>
      <c r="B86" s="56"/>
      <c r="C86" s="56"/>
      <c r="D86" s="1" t="s">
        <v>9</v>
      </c>
      <c r="E86" s="42"/>
    </row>
    <row r="87" spans="1:5" ht="15.75" thickBot="1">
      <c r="A87" s="35" t="s">
        <v>107</v>
      </c>
      <c r="B87" s="72">
        <v>1</v>
      </c>
      <c r="C87" s="72"/>
      <c r="D87" s="1" t="s">
        <v>11</v>
      </c>
      <c r="E87" s="42"/>
    </row>
    <row r="88" spans="1:5" ht="26.25" thickBot="1">
      <c r="A88" s="3" t="s">
        <v>12</v>
      </c>
      <c r="B88" s="51"/>
      <c r="C88" s="51"/>
      <c r="D88" s="39" t="s">
        <v>13</v>
      </c>
      <c r="E88" s="42"/>
    </row>
    <row r="89" spans="1:5" ht="15.75" thickBot="1">
      <c r="A89" s="73" t="s">
        <v>14</v>
      </c>
      <c r="B89" s="74" t="s">
        <v>108</v>
      </c>
      <c r="C89" s="75" t="s">
        <v>109</v>
      </c>
      <c r="D89" s="49"/>
      <c r="E89" s="50"/>
    </row>
    <row r="90" spans="1:5" ht="15.75" thickBot="1">
      <c r="A90" s="73"/>
      <c r="B90" s="76" t="s">
        <v>110</v>
      </c>
      <c r="C90" s="77" t="s">
        <v>111</v>
      </c>
      <c r="D90" s="49"/>
      <c r="E90" s="50"/>
    </row>
    <row r="91" spans="1:5" ht="15.75" thickBot="1">
      <c r="A91" s="73"/>
      <c r="B91" s="78" t="s">
        <v>112</v>
      </c>
      <c r="C91" s="77" t="s">
        <v>113</v>
      </c>
      <c r="D91" s="49"/>
      <c r="E91" s="50"/>
    </row>
    <row r="92" spans="1:5" ht="15.75" thickBot="1">
      <c r="A92" s="73"/>
      <c r="B92" s="79" t="s">
        <v>114</v>
      </c>
      <c r="C92" s="80" t="s">
        <v>115</v>
      </c>
      <c r="D92" s="49"/>
      <c r="E92" s="50"/>
    </row>
    <row r="93" spans="1:5" ht="15.75" thickBot="1">
      <c r="A93" s="73"/>
      <c r="B93" s="79" t="s">
        <v>116</v>
      </c>
      <c r="C93" s="81" t="s">
        <v>117</v>
      </c>
      <c r="D93" s="31"/>
      <c r="E93" s="32"/>
    </row>
    <row r="94" spans="1:5" ht="15.75" thickBot="1">
      <c r="A94" s="73"/>
      <c r="B94" s="82" t="s">
        <v>118</v>
      </c>
      <c r="C94" s="80" t="s">
        <v>119</v>
      </c>
      <c r="D94" s="49"/>
      <c r="E94" s="50"/>
    </row>
    <row r="95" spans="1:5" ht="26.25" thickBot="1">
      <c r="A95" s="73"/>
      <c r="B95" s="82" t="s">
        <v>120</v>
      </c>
      <c r="C95" s="80" t="s">
        <v>121</v>
      </c>
      <c r="D95" s="49"/>
      <c r="E95" s="50"/>
    </row>
    <row r="96" spans="1:5" ht="15.75" thickBot="1">
      <c r="A96" s="83"/>
      <c r="B96" s="80" t="s">
        <v>122</v>
      </c>
      <c r="C96" s="80" t="s">
        <v>21</v>
      </c>
      <c r="D96" s="49"/>
      <c r="E96" s="50"/>
    </row>
    <row r="98" ht="15.75" thickBot="1"/>
    <row r="99" spans="1:5" ht="15.75" thickBot="1">
      <c r="A99" s="53" t="s">
        <v>105</v>
      </c>
      <c r="B99" s="53"/>
      <c r="C99" s="53"/>
      <c r="D99" s="53"/>
      <c r="E99" s="53"/>
    </row>
    <row r="100" spans="1:5" ht="26.25" thickBot="1">
      <c r="A100" s="35" t="s">
        <v>65</v>
      </c>
      <c r="B100" s="56" t="s">
        <v>7</v>
      </c>
      <c r="C100" s="56"/>
      <c r="D100" s="1" t="s">
        <v>106</v>
      </c>
      <c r="E100" s="42"/>
    </row>
    <row r="101" spans="1:5" ht="26.25" thickBot="1">
      <c r="A101" s="35" t="s">
        <v>61</v>
      </c>
      <c r="B101" s="56"/>
      <c r="C101" s="56"/>
      <c r="D101" s="1" t="s">
        <v>9</v>
      </c>
      <c r="E101" s="42"/>
    </row>
    <row r="102" spans="1:5" ht="15.75" thickBot="1">
      <c r="A102" s="35" t="s">
        <v>107</v>
      </c>
      <c r="B102" s="72">
        <v>1</v>
      </c>
      <c r="C102" s="72"/>
      <c r="D102" s="1" t="s">
        <v>11</v>
      </c>
      <c r="E102" s="42"/>
    </row>
    <row r="103" spans="1:5" ht="26.25" thickBot="1">
      <c r="A103" s="3" t="s">
        <v>12</v>
      </c>
      <c r="B103" s="51"/>
      <c r="C103" s="51"/>
      <c r="D103" s="39" t="s">
        <v>13</v>
      </c>
      <c r="E103" s="42"/>
    </row>
    <row r="104" spans="1:5" ht="47.25" customHeight="1" thickBot="1">
      <c r="A104" s="84" t="s">
        <v>14</v>
      </c>
      <c r="B104" s="56" t="s">
        <v>123</v>
      </c>
      <c r="C104" s="56"/>
      <c r="D104" s="49"/>
      <c r="E104" s="50"/>
    </row>
    <row r="105" spans="1:5" ht="15.75" thickBot="1">
      <c r="A105" s="35" t="s">
        <v>17</v>
      </c>
      <c r="B105" s="56" t="s">
        <v>124</v>
      </c>
      <c r="C105" s="56"/>
      <c r="D105" s="49"/>
      <c r="E105" s="50"/>
    </row>
    <row r="106" ht="14.25" customHeight="1" thickBot="1"/>
    <row r="107" spans="1:5" ht="15.75" thickBot="1">
      <c r="A107" s="53" t="s">
        <v>105</v>
      </c>
      <c r="B107" s="53"/>
      <c r="C107" s="53"/>
      <c r="D107" s="53"/>
      <c r="E107" s="53"/>
    </row>
    <row r="108" spans="1:5" ht="26.25" thickBot="1">
      <c r="A108" s="35" t="s">
        <v>66</v>
      </c>
      <c r="B108" s="56" t="s">
        <v>7</v>
      </c>
      <c r="C108" s="56"/>
      <c r="D108" s="1" t="s">
        <v>106</v>
      </c>
      <c r="E108" s="42"/>
    </row>
    <row r="109" spans="1:5" ht="26.25" thickBot="1">
      <c r="A109" s="35" t="s">
        <v>62</v>
      </c>
      <c r="B109" s="56"/>
      <c r="C109" s="56"/>
      <c r="D109" s="1" t="s">
        <v>9</v>
      </c>
      <c r="E109" s="42"/>
    </row>
    <row r="110" spans="1:5" ht="15.75" thickBot="1">
      <c r="A110" s="35" t="s">
        <v>107</v>
      </c>
      <c r="B110" s="72">
        <v>1</v>
      </c>
      <c r="C110" s="72"/>
      <c r="D110" s="1" t="s">
        <v>11</v>
      </c>
      <c r="E110" s="42"/>
    </row>
    <row r="111" spans="1:5" ht="26.25" thickBot="1">
      <c r="A111" s="3" t="s">
        <v>12</v>
      </c>
      <c r="B111" s="51"/>
      <c r="C111" s="51"/>
      <c r="D111" s="39" t="s">
        <v>13</v>
      </c>
      <c r="E111" s="42"/>
    </row>
    <row r="112" spans="1:5" ht="35.25" customHeight="1" thickBot="1">
      <c r="A112" s="84" t="s">
        <v>14</v>
      </c>
      <c r="B112" s="56" t="s">
        <v>125</v>
      </c>
      <c r="C112" s="56"/>
      <c r="D112" s="49"/>
      <c r="E112" s="50"/>
    </row>
    <row r="113" spans="1:5" ht="27.75" customHeight="1" thickBot="1">
      <c r="A113" s="35" t="s">
        <v>17</v>
      </c>
      <c r="B113" s="56" t="s">
        <v>124</v>
      </c>
      <c r="C113" s="56"/>
      <c r="D113" s="49"/>
      <c r="E113" s="50"/>
    </row>
  </sheetData>
  <mergeCells count="75">
    <mergeCell ref="D56:E56"/>
    <mergeCell ref="A58:E58"/>
    <mergeCell ref="A59:E59"/>
    <mergeCell ref="B60:C60"/>
    <mergeCell ref="B61:C61"/>
    <mergeCell ref="B62:C62"/>
    <mergeCell ref="B63:C63"/>
    <mergeCell ref="D64:E64"/>
    <mergeCell ref="D65:E65"/>
    <mergeCell ref="A29:A37"/>
    <mergeCell ref="D31:E31"/>
    <mergeCell ref="D32:E32"/>
    <mergeCell ref="B38:C38"/>
    <mergeCell ref="D38:E38"/>
    <mergeCell ref="A40:E40"/>
    <mergeCell ref="A41:E41"/>
    <mergeCell ref="B42:C42"/>
    <mergeCell ref="B45:C45"/>
    <mergeCell ref="A46:A53"/>
    <mergeCell ref="B46:B47"/>
    <mergeCell ref="D46:E46"/>
    <mergeCell ref="D47:E47"/>
    <mergeCell ref="D48:E48"/>
    <mergeCell ref="D50:E50"/>
    <mergeCell ref="D52:E52"/>
    <mergeCell ref="B55:C55"/>
    <mergeCell ref="D55:E55"/>
    <mergeCell ref="B56:C56"/>
    <mergeCell ref="B112:C112"/>
    <mergeCell ref="D112:E112"/>
    <mergeCell ref="B113:C113"/>
    <mergeCell ref="D113:E113"/>
    <mergeCell ref="B101:C101"/>
    <mergeCell ref="B102:C102"/>
    <mergeCell ref="B111:C111"/>
    <mergeCell ref="B103:C103"/>
    <mergeCell ref="B104:C104"/>
    <mergeCell ref="D104:E104"/>
    <mergeCell ref="B105:C105"/>
    <mergeCell ref="D105:E105"/>
    <mergeCell ref="A107:E107"/>
    <mergeCell ref="B108:C108"/>
    <mergeCell ref="B109:C109"/>
    <mergeCell ref="B110:C110"/>
    <mergeCell ref="D91:E91"/>
    <mergeCell ref="A89:A96"/>
    <mergeCell ref="D89:E89"/>
    <mergeCell ref="D92:E92"/>
    <mergeCell ref="D94:E94"/>
    <mergeCell ref="D95:E95"/>
    <mergeCell ref="D96:E96"/>
    <mergeCell ref="A99:E99"/>
    <mergeCell ref="B100:C100"/>
    <mergeCell ref="D90:E90"/>
    <mergeCell ref="B85:C85"/>
    <mergeCell ref="B86:C86"/>
    <mergeCell ref="B82:C82"/>
    <mergeCell ref="D82:E82"/>
    <mergeCell ref="A84:E84"/>
    <mergeCell ref="B87:C87"/>
    <mergeCell ref="B88:C88"/>
    <mergeCell ref="B64:C64"/>
    <mergeCell ref="D70:E70"/>
    <mergeCell ref="D73:E73"/>
    <mergeCell ref="B28:C28"/>
    <mergeCell ref="D29:E29"/>
    <mergeCell ref="B26:C26"/>
    <mergeCell ref="B27:C27"/>
    <mergeCell ref="A5:E5"/>
    <mergeCell ref="A6:E6"/>
    <mergeCell ref="A23:E23"/>
    <mergeCell ref="A24:E24"/>
    <mergeCell ref="B25:C25"/>
    <mergeCell ref="B43:C43"/>
    <mergeCell ref="B44:C44"/>
  </mergeCells>
  <printOptions/>
  <pageMargins left="0.7" right="0.7" top="0.7875" bottom="0.7875" header="0.511805555555555" footer="0.51180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benesovav</cp:lastModifiedBy>
  <dcterms:created xsi:type="dcterms:W3CDTF">2017-07-25T06:59:08Z</dcterms:created>
  <dcterms:modified xsi:type="dcterms:W3CDTF">2022-07-04T09:22:43Z</dcterms:modified>
  <cp:category/>
  <cp:version/>
  <cp:contentType/>
  <cp:contentStatus/>
  <cp:revision>9</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