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6505" windowHeight="9060" firstSheet="1" activeTab="1"/>
  </bookViews>
  <sheets>
    <sheet name="List4" sheetId="4" state="hidden" r:id="rId1"/>
    <sheet name="VYBER" sheetId="12" r:id="rId2"/>
  </sheets>
  <definedNames>
    <definedName name="DruhVZ">'List4'!$B$1:$B$9</definedName>
    <definedName name="hodnoceni">'List4'!$C$1:$C$2</definedName>
    <definedName name="kvalifikace">'List4'!$D$1:$D$2</definedName>
    <definedName name="TypVZ">'List4'!$A$1:$A$3</definedName>
  </definedNames>
  <calcPr calcId="191029"/>
</workbook>
</file>

<file path=xl/sharedStrings.xml><?xml version="1.0" encoding="utf-8"?>
<sst xmlns="http://schemas.openxmlformats.org/spreadsheetml/2006/main" count="47" uniqueCount="47">
  <si>
    <t>Nadlimitní veřejná zakázka</t>
  </si>
  <si>
    <t>Užší řízení</t>
  </si>
  <si>
    <t>Požaduji</t>
  </si>
  <si>
    <t>Nepožaduji</t>
  </si>
  <si>
    <t>Ekonomická výhodnost nabídky</t>
  </si>
  <si>
    <t>Položka</t>
  </si>
  <si>
    <t>Název</t>
  </si>
  <si>
    <t>Specifikace</t>
  </si>
  <si>
    <t>Množství</t>
  </si>
  <si>
    <t>Cena bez DPH za kus</t>
  </si>
  <si>
    <t>Cena celkem bez DPH</t>
  </si>
  <si>
    <t>Potisk</t>
  </si>
  <si>
    <t>Balení</t>
  </si>
  <si>
    <t>Ukázky loga - obrázky jsou pouze ilustrační.</t>
  </si>
  <si>
    <t>Plastové kuličkové pero</t>
  </si>
  <si>
    <t>Plastová kuličková pera balená v papírových krabicích označené názvem/obrázkem výrobku a počtem kusů.</t>
  </si>
  <si>
    <t>Papírová taška</t>
  </si>
  <si>
    <t>Papírové tašky balené v papírových krabicích označené názvem/obrázkem výrobku a počtem kusů.</t>
  </si>
  <si>
    <t>Přívěsek na klíče s žetony</t>
  </si>
  <si>
    <t>Přívěsky balené v papírových krabicích označené názvem/obrázkem výrobku a počtem kusů.</t>
  </si>
  <si>
    <t>Vlhčené ubrousky</t>
  </si>
  <si>
    <t>Vlhčené ubrousky balené v papírových krabicích označené názvem/obrázkem výrobku a počtem kusů.</t>
  </si>
  <si>
    <t>logo FZS UJEP</t>
  </si>
  <si>
    <t xml:space="preserve">                                                                                                              Maximální cena celkem</t>
  </si>
  <si>
    <t>Cena celkem bez DPH za jednotlivé položky
(Doplní účastník).
Pozn.: Cena celkem uvedená v návrhu smlouvy a v krycím listu se musí  rovnat součtu zde uvedených jednotlivých cen.</t>
  </si>
  <si>
    <t>Plastové kuličkové pero s bílým tělem a červeným klipem, modrá náplň, materiál: plast, barva: bílá s červeným klipem</t>
  </si>
  <si>
    <t>Přívěsek včetně dvou žetonů 5+10 do nákupního vozíku z plastu. Barva žetonů bílá, materiál: plast, barva: červená</t>
  </si>
  <si>
    <t>10 ks navlhčených čisticích ubrousků v obalu, barva: bílá nebo červená</t>
  </si>
  <si>
    <t>Kovová propisovací tužka</t>
  </si>
  <si>
    <t>Kovové propisovací tužky balené v papírových krabicích označené názvem/obrázkem výrobku a počtem kusů.</t>
  </si>
  <si>
    <t>Kovová propisovací tužka s červeným tělem a kovovým klipem, modrá náplň, materiál: kov - hliník, barva: červená</t>
  </si>
  <si>
    <t>Keramický hrnek</t>
  </si>
  <si>
    <t>Keramické hrnky v krabičce balené v papírových krabicích označené názvem/obrázkem výrobku a počtem kusů.</t>
  </si>
  <si>
    <t>Golfový deštník</t>
  </si>
  <si>
    <r>
      <t>Papírová taška s textilním uchem (barva ucha bílá nebo červená), materiál: papír min. 120-140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rozměry: 250-300x310-350x110-1140 mm, barva: bílá </t>
    </r>
  </si>
  <si>
    <t>Ilustrační foto</t>
  </si>
  <si>
    <t>Jednobarevný, bílý, místo potisku: boční strany propisky - logo FZS UJEP, logo UJEP</t>
  </si>
  <si>
    <t>Jednobarevný,černý, místo potisku: boční prostřední bílá část, logo FZS UJEP, logo UJEP</t>
  </si>
  <si>
    <t>Jednobarevný, červený (CMYK je 0/100/100/0 - poměr barev Cyan, Magenta, Yellow, Key, RGB 210/0/25 - poměr barev Red Green Blue), místo potisku: přední strana  - logo FZS UJEP, logo UJEP</t>
  </si>
  <si>
    <t>Zadavatel požaduje kontrolu a korekturu před potištěním zboží. Než bude zboží potištěno, vyhotoveno a dodáno zadavateli, zadavatel požaduje zaslání grafických náhledů.  Zadavatel dále požaduje na grafickém návrhu uvést měřítko a velikost potisku. Teprve po schválení těchto grafických návrhů bude možné produkty vyhotovit a dodat.</t>
  </si>
  <si>
    <t>logo UJEP</t>
  </si>
  <si>
    <t>Deštník s golfovou rukojetí o průměru 120 - 130 cm, délka rukojeti od 90 do 100 cm, červená barva. Materiál deštníku - polyester, automatické otevírání</t>
  </si>
  <si>
    <t>Keramický hrnek vč. Krabičky, objem 0,3 l, bílá barva</t>
  </si>
  <si>
    <t>Jednobarevný, červený (CMYK je 0/100/100/0 - poměr barev Cyan, Magenta, Yellow, Key, RGB 210/0/25 - poměr barev Red Green Blue), místo potisku: přední strana - logo FZS UJEP,  logo UJEP</t>
  </si>
  <si>
    <t>Jednobarevný, červený (CMYK je 0/100/100/0 - poměr barev Cyan, Magenta, Yellow, Key, RGB 210/0/25 - poměr barev Red Green Blue) nebo bílý, místo potisku: přední strana - logo FZS UJEP, logo UJEP</t>
  </si>
  <si>
    <t>Jednobarevný tisk černý k dolnímu okraji jednoho pole deštníku, logo FZS UJEP, logo UJEP</t>
  </si>
  <si>
    <t>Jednobarevný, černý, místo potisku: přední strana většího žetonu - logo FZS UJEP, logo UJEP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</si>
</sst>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u val="single"/>
      <sz val="10"/>
      <color theme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/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1" fillId="0" borderId="1" xfId="21" applyFont="1" applyBorder="1" applyAlignment="1">
      <alignment horizontal="left" vertical="center" wrapText="1"/>
      <protection/>
    </xf>
    <xf numFmtId="164" fontId="0" fillId="2" borderId="1" xfId="0" applyNumberFormat="1" applyFill="1" applyBorder="1" applyAlignment="1">
      <alignment horizontal="right" vertical="distributed" wrapText="1"/>
    </xf>
    <xf numFmtId="16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20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0" fontId="4" fillId="5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164" fontId="4" fillId="7" borderId="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wrapText="1"/>
    </xf>
    <xf numFmtId="0" fontId="9" fillId="7" borderId="10" xfId="0" applyFont="1" applyFill="1" applyBorder="1" applyAlignment="1">
      <alignment horizontal="center" wrapText="1"/>
    </xf>
    <xf numFmtId="0" fontId="9" fillId="7" borderId="1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z/imgres?imgurl=http://www.propaq.cz/photos/1//UserFiles/Image/ANDA/ANDA_2/AP806607-05.JPG&amp;imgrefurl=http://www.propaq.cz/d-jock-batoh-se-stahovanim-na-snurku-2.html&amp;h=333&amp;w=500&amp;tbnid=8r0elhRBAND5uM:&amp;docid=4-VB4gtYvp4WwM&amp;itg=1&amp;ei=zYvEVsnRCOKb6ATO5IqIDw&amp;tbm=isch&amp;ved=0ahUKEwiJ7MvxiP_KAhXiDZoKHU6yAvEQMwgbKAAwAA" TargetMode="Externa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png" /><Relationship Id="rId5" Type="http://schemas.openxmlformats.org/officeDocument/2006/relationships/image" Target="../media/image4.jpeg" /><Relationship Id="rId6" Type="http://schemas.openxmlformats.org/officeDocument/2006/relationships/image" Target="../media/image5.jpeg" /><Relationship Id="rId7" Type="http://schemas.openxmlformats.org/officeDocument/2006/relationships/image" Target="../media/image6.jpeg" /><Relationship Id="rId8" Type="http://schemas.openxmlformats.org/officeDocument/2006/relationships/image" Target="../media/image7.jpeg" /><Relationship Id="rId9" Type="http://schemas.openxmlformats.org/officeDocument/2006/relationships/image" Target="../media/image8.jpeg" /><Relationship Id="rId10" Type="http://schemas.openxmlformats.org/officeDocument/2006/relationships/image" Target="../media/image9.jpeg" /><Relationship Id="rId11" Type="http://schemas.openxmlformats.org/officeDocument/2006/relationships/image" Target="../media/image10.jpeg" /><Relationship Id="rId12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8</xdr:row>
      <xdr:rowOff>0</xdr:rowOff>
    </xdr:from>
    <xdr:ext cx="304800" cy="5638800"/>
    <xdr:sp macro="" textlink="">
      <xdr:nvSpPr>
        <xdr:cNvPr id="4" name="AutoShape 1100" descr="Výsledek obrázku pro batoh jock"/>
        <xdr:cNvSpPr>
          <a:spLocks noChangeAspect="1" noChangeArrowheads="1"/>
        </xdr:cNvSpPr>
      </xdr:nvSpPr>
      <xdr:spPr bwMode="auto">
        <a:xfrm>
          <a:off x="9115425" y="13849350"/>
          <a:ext cx="304800" cy="563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304800" cy="495300"/>
    <xdr:sp macro="" textlink="">
      <xdr:nvSpPr>
        <xdr:cNvPr id="5" name="AutoShape 1105" descr="Výsledek obrázku pro batoh jock">
          <a:hlinkClick r:id="rId1"/>
        </xdr:cNvPr>
        <xdr:cNvSpPr>
          <a:spLocks noChangeAspect="1" noChangeArrowheads="1"/>
        </xdr:cNvSpPr>
      </xdr:nvSpPr>
      <xdr:spPr bwMode="auto">
        <a:xfrm>
          <a:off x="7791450" y="16430625"/>
          <a:ext cx="304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400050"/>
    <xdr:sp macro="" textlink="">
      <xdr:nvSpPr>
        <xdr:cNvPr id="6" name="AutoShape 1100" descr="Výsledek obrázku pro batoh jock"/>
        <xdr:cNvSpPr>
          <a:spLocks noChangeAspect="1" noChangeArrowheads="1"/>
        </xdr:cNvSpPr>
      </xdr:nvSpPr>
      <xdr:spPr bwMode="auto">
        <a:xfrm>
          <a:off x="9115425" y="13849350"/>
          <a:ext cx="3048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400050"/>
    <xdr:sp macro="" textlink="">
      <xdr:nvSpPr>
        <xdr:cNvPr id="7" name="AutoShape 1101" descr="Výsledek obrázku pro batoh jock"/>
        <xdr:cNvSpPr>
          <a:spLocks noChangeAspect="1" noChangeArrowheads="1"/>
        </xdr:cNvSpPr>
      </xdr:nvSpPr>
      <xdr:spPr bwMode="auto">
        <a:xfrm>
          <a:off x="9115425" y="13849350"/>
          <a:ext cx="3048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1400175</xdr:colOff>
      <xdr:row>13</xdr:row>
      <xdr:rowOff>114300</xdr:rowOff>
    </xdr:from>
    <xdr:to>
      <xdr:col>5</xdr:col>
      <xdr:colOff>790575</xdr:colOff>
      <xdr:row>17</xdr:row>
      <xdr:rowOff>114300</xdr:rowOff>
    </xdr:to>
    <xdr:pic>
      <xdr:nvPicPr>
        <xdr:cNvPr id="19" name="Obrázek 1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4275" y="15268575"/>
          <a:ext cx="2419350" cy="895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95250</xdr:colOff>
      <xdr:row>13</xdr:row>
      <xdr:rowOff>171450</xdr:rowOff>
    </xdr:from>
    <xdr:to>
      <xdr:col>2</xdr:col>
      <xdr:colOff>676275</xdr:colOff>
      <xdr:row>18</xdr:row>
      <xdr:rowOff>76200</xdr:rowOff>
    </xdr:to>
    <xdr:pic>
      <xdr:nvPicPr>
        <xdr:cNvPr id="22" name="Obrázek 2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849" r="18655" b="20887"/>
        <a:stretch>
          <a:fillRect/>
        </a:stretch>
      </xdr:blipFill>
      <xdr:spPr>
        <a:xfrm>
          <a:off x="838200" y="15325725"/>
          <a:ext cx="2162175" cy="990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352425</xdr:colOff>
      <xdr:row>19</xdr:row>
      <xdr:rowOff>66675</xdr:rowOff>
    </xdr:from>
    <xdr:to>
      <xdr:col>2</xdr:col>
      <xdr:colOff>180975</xdr:colOff>
      <xdr:row>23</xdr:row>
      <xdr:rowOff>142875</xdr:rowOff>
    </xdr:to>
    <xdr:pic>
      <xdr:nvPicPr>
        <xdr:cNvPr id="32" name="Obrázek 3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5375" y="16497300"/>
          <a:ext cx="14097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76200</xdr:colOff>
      <xdr:row>1</xdr:row>
      <xdr:rowOff>523875</xdr:rowOff>
    </xdr:from>
    <xdr:to>
      <xdr:col>9</xdr:col>
      <xdr:colOff>1943100</xdr:colOff>
      <xdr:row>1</xdr:row>
      <xdr:rowOff>1133475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270" b="35276"/>
        <a:stretch>
          <a:fillRect/>
        </a:stretch>
      </xdr:blipFill>
      <xdr:spPr>
        <a:xfrm rot="19084879">
          <a:off x="10372725" y="2343150"/>
          <a:ext cx="1866900" cy="60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180975</xdr:colOff>
      <xdr:row>2</xdr:row>
      <xdr:rowOff>619125</xdr:rowOff>
    </xdr:from>
    <xdr:to>
      <xdr:col>9</xdr:col>
      <xdr:colOff>2000250</xdr:colOff>
      <xdr:row>2</xdr:row>
      <xdr:rowOff>876300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63" t="44433" r="6723" b="43136"/>
        <a:stretch>
          <a:fillRect/>
        </a:stretch>
      </xdr:blipFill>
      <xdr:spPr>
        <a:xfrm rot="19212476">
          <a:off x="10477500" y="4200525"/>
          <a:ext cx="1819275" cy="257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247650</xdr:colOff>
      <xdr:row>3</xdr:row>
      <xdr:rowOff>180975</xdr:rowOff>
    </xdr:from>
    <xdr:to>
      <xdr:col>9</xdr:col>
      <xdr:colOff>1743075</xdr:colOff>
      <xdr:row>3</xdr:row>
      <xdr:rowOff>1676400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4175" y="5238750"/>
          <a:ext cx="1495425" cy="1495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504825</xdr:colOff>
      <xdr:row>4</xdr:row>
      <xdr:rowOff>133350</xdr:rowOff>
    </xdr:from>
    <xdr:to>
      <xdr:col>9</xdr:col>
      <xdr:colOff>1485900</xdr:colOff>
      <xdr:row>4</xdr:row>
      <xdr:rowOff>1657350</xdr:rowOff>
    </xdr:to>
    <xdr:pic>
      <xdr:nvPicPr>
        <xdr:cNvPr id="14" name="Obrázek 13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166" t="19999" r="30497" b="19999"/>
        <a:stretch>
          <a:fillRect/>
        </a:stretch>
      </xdr:blipFill>
      <xdr:spPr>
        <a:xfrm>
          <a:off x="10801350" y="7105650"/>
          <a:ext cx="981075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609600</xdr:colOff>
      <xdr:row>5</xdr:row>
      <xdr:rowOff>171450</xdr:rowOff>
    </xdr:from>
    <xdr:to>
      <xdr:col>9</xdr:col>
      <xdr:colOff>1666875</xdr:colOff>
      <xdr:row>5</xdr:row>
      <xdr:rowOff>1438275</xdr:rowOff>
    </xdr:to>
    <xdr:pic>
      <xdr:nvPicPr>
        <xdr:cNvPr id="15" name="Obrázek 14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06125" y="8991600"/>
          <a:ext cx="1057275" cy="1266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371475</xdr:colOff>
      <xdr:row>6</xdr:row>
      <xdr:rowOff>171450</xdr:rowOff>
    </xdr:from>
    <xdr:to>
      <xdr:col>9</xdr:col>
      <xdr:colOff>1714500</xdr:colOff>
      <xdr:row>6</xdr:row>
      <xdr:rowOff>1514475</xdr:rowOff>
    </xdr:to>
    <xdr:pic>
      <xdr:nvPicPr>
        <xdr:cNvPr id="16" name="Obrázek 15" descr="http://www.speed-press.cz/foto/foto5/velke/507928.jpg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68000" y="10544175"/>
          <a:ext cx="134302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257175</xdr:colOff>
      <xdr:row>7</xdr:row>
      <xdr:rowOff>485775</xdr:rowOff>
    </xdr:from>
    <xdr:to>
      <xdr:col>9</xdr:col>
      <xdr:colOff>1790700</xdr:colOff>
      <xdr:row>7</xdr:row>
      <xdr:rowOff>1390650</xdr:rowOff>
    </xdr:to>
    <xdr:pic>
      <xdr:nvPicPr>
        <xdr:cNvPr id="17" name="Obrázek 16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49" t="15937" r="22999" b="15625"/>
        <a:stretch>
          <a:fillRect/>
        </a:stretch>
      </xdr:blipFill>
      <xdr:spPr>
        <a:xfrm rot="5400000">
          <a:off x="10553700" y="12411075"/>
          <a:ext cx="1533525" cy="904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7</xdr:col>
      <xdr:colOff>695325</xdr:colOff>
      <xdr:row>17</xdr:row>
      <xdr:rowOff>123825</xdr:rowOff>
    </xdr:to>
    <xdr:pic>
      <xdr:nvPicPr>
        <xdr:cNvPr id="18" name="Obrázek 17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30" r="16163" b="18443"/>
        <a:stretch>
          <a:fillRect/>
        </a:stretch>
      </xdr:blipFill>
      <xdr:spPr>
        <a:xfrm>
          <a:off x="6343650" y="15344775"/>
          <a:ext cx="2143125" cy="828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 topLeftCell="A1">
      <selection activeCell="C11" sqref="C11"/>
    </sheetView>
  </sheetViews>
  <sheetFormatPr defaultColWidth="9.140625" defaultRowHeight="15"/>
  <cols>
    <col min="1" max="1" width="30.7109375" style="0" bestFit="1" customWidth="1"/>
    <col min="2" max="2" width="50.7109375" style="0" bestFit="1" customWidth="1"/>
    <col min="3" max="3" width="29.28125" style="0" bestFit="1" customWidth="1"/>
    <col min="4" max="4" width="11.140625" style="0" bestFit="1" customWidth="1"/>
  </cols>
  <sheetData>
    <row r="1" ht="15">
      <c r="D1" t="s">
        <v>2</v>
      </c>
    </row>
    <row r="2" spans="3:4" ht="15">
      <c r="C2" t="s">
        <v>4</v>
      </c>
      <c r="D2" t="s">
        <v>3</v>
      </c>
    </row>
    <row r="3" ht="15">
      <c r="A3" t="s">
        <v>0</v>
      </c>
    </row>
    <row r="5" ht="15">
      <c r="B5" t="s">
        <v>1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="85" zoomScaleNormal="85" workbookViewId="0" topLeftCell="A5">
      <selection activeCell="O1" sqref="N1:O1"/>
    </sheetView>
  </sheetViews>
  <sheetFormatPr defaultColWidth="9.140625" defaultRowHeight="15"/>
  <cols>
    <col min="1" max="1" width="11.140625" style="23" customWidth="1"/>
    <col min="2" max="2" width="23.7109375" style="0" customWidth="1"/>
    <col min="3" max="3" width="25.7109375" style="0" customWidth="1"/>
    <col min="4" max="4" width="10.57421875" style="0" customWidth="1"/>
    <col min="6" max="6" width="14.8515625" style="0" customWidth="1"/>
    <col min="7" max="7" width="21.7109375" style="0" customWidth="1"/>
    <col min="8" max="8" width="19.8515625" style="0" customWidth="1"/>
    <col min="9" max="9" width="17.7109375" style="0" customWidth="1"/>
    <col min="10" max="10" width="31.8515625" style="0" customWidth="1"/>
  </cols>
  <sheetData>
    <row r="1" spans="1:10" ht="143.25" customHeight="1">
      <c r="A1" s="30" t="s">
        <v>5</v>
      </c>
      <c r="B1" s="24" t="s">
        <v>6</v>
      </c>
      <c r="C1" s="24" t="s">
        <v>7</v>
      </c>
      <c r="D1" s="24" t="s">
        <v>8</v>
      </c>
      <c r="E1" s="24" t="s">
        <v>9</v>
      </c>
      <c r="F1" s="24" t="s">
        <v>10</v>
      </c>
      <c r="G1" s="25" t="s">
        <v>24</v>
      </c>
      <c r="H1" s="24" t="s">
        <v>11</v>
      </c>
      <c r="I1" s="24" t="s">
        <v>12</v>
      </c>
      <c r="J1" s="31" t="s">
        <v>35</v>
      </c>
    </row>
    <row r="2" spans="1:10" ht="138.75" customHeight="1">
      <c r="A2" s="20">
        <v>1</v>
      </c>
      <c r="B2" s="2" t="s">
        <v>28</v>
      </c>
      <c r="C2" s="3" t="s">
        <v>30</v>
      </c>
      <c r="D2" s="4">
        <v>120</v>
      </c>
      <c r="E2" s="5">
        <v>15</v>
      </c>
      <c r="F2" s="6">
        <f aca="true" t="shared" si="0" ref="F2:F8">D2*E2</f>
        <v>1800</v>
      </c>
      <c r="G2" s="6"/>
      <c r="H2" s="3" t="s">
        <v>36</v>
      </c>
      <c r="I2" s="3" t="s">
        <v>29</v>
      </c>
      <c r="J2" s="32"/>
    </row>
    <row r="3" spans="1:10" ht="116.25" customHeight="1">
      <c r="A3" s="20">
        <v>2</v>
      </c>
      <c r="B3" s="2" t="s">
        <v>14</v>
      </c>
      <c r="C3" s="3" t="s">
        <v>25</v>
      </c>
      <c r="D3" s="4">
        <v>200</v>
      </c>
      <c r="E3" s="17">
        <v>10</v>
      </c>
      <c r="F3" s="6">
        <f t="shared" si="0"/>
        <v>2000</v>
      </c>
      <c r="G3" s="6"/>
      <c r="H3" s="3" t="s">
        <v>37</v>
      </c>
      <c r="I3" s="3" t="s">
        <v>15</v>
      </c>
      <c r="J3" s="32"/>
    </row>
    <row r="4" spans="1:10" ht="150.75" customHeight="1">
      <c r="A4" s="20">
        <v>3</v>
      </c>
      <c r="B4" s="2" t="s">
        <v>31</v>
      </c>
      <c r="C4" s="3" t="s">
        <v>42</v>
      </c>
      <c r="D4" s="4">
        <v>50</v>
      </c>
      <c r="E4" s="5">
        <v>60</v>
      </c>
      <c r="F4" s="6">
        <f t="shared" si="0"/>
        <v>3000</v>
      </c>
      <c r="G4" s="6"/>
      <c r="H4" s="3" t="s">
        <v>38</v>
      </c>
      <c r="I4" s="3" t="s">
        <v>32</v>
      </c>
      <c r="J4" s="32"/>
    </row>
    <row r="5" spans="1:10" ht="145.5" customHeight="1">
      <c r="A5" s="20">
        <v>4</v>
      </c>
      <c r="B5" s="2" t="s">
        <v>16</v>
      </c>
      <c r="C5" s="3" t="s">
        <v>34</v>
      </c>
      <c r="D5" s="4">
        <v>300</v>
      </c>
      <c r="E5" s="17">
        <v>30</v>
      </c>
      <c r="F5" s="6">
        <f t="shared" si="0"/>
        <v>9000</v>
      </c>
      <c r="G5" s="8"/>
      <c r="H5" s="7" t="s">
        <v>43</v>
      </c>
      <c r="I5" s="3" t="s">
        <v>17</v>
      </c>
      <c r="J5" s="32"/>
    </row>
    <row r="6" spans="1:10" ht="122.25" customHeight="1">
      <c r="A6" s="20">
        <v>5</v>
      </c>
      <c r="B6" s="28" t="s">
        <v>18</v>
      </c>
      <c r="C6" s="29" t="s">
        <v>26</v>
      </c>
      <c r="D6" s="4">
        <v>150</v>
      </c>
      <c r="E6" s="17">
        <v>8</v>
      </c>
      <c r="F6" s="6">
        <f t="shared" si="0"/>
        <v>1200</v>
      </c>
      <c r="G6" s="6"/>
      <c r="H6" s="7" t="s">
        <v>46</v>
      </c>
      <c r="I6" s="3" t="s">
        <v>19</v>
      </c>
      <c r="J6" s="32"/>
    </row>
    <row r="7" spans="1:10" ht="122.25" customHeight="1">
      <c r="A7" s="20">
        <v>6</v>
      </c>
      <c r="B7" s="16" t="s">
        <v>33</v>
      </c>
      <c r="C7" s="3" t="s">
        <v>41</v>
      </c>
      <c r="D7" s="4">
        <v>50</v>
      </c>
      <c r="E7" s="5">
        <v>185</v>
      </c>
      <c r="F7" s="6">
        <f t="shared" si="0"/>
        <v>9250</v>
      </c>
      <c r="G7" s="6"/>
      <c r="H7" s="3" t="s">
        <v>45</v>
      </c>
      <c r="I7" s="3"/>
      <c r="J7" s="32"/>
    </row>
    <row r="8" spans="1:10" ht="151.5" customHeight="1">
      <c r="A8" s="20">
        <v>7</v>
      </c>
      <c r="B8" s="28" t="s">
        <v>20</v>
      </c>
      <c r="C8" s="3" t="s">
        <v>27</v>
      </c>
      <c r="D8" s="4">
        <v>50</v>
      </c>
      <c r="E8" s="5">
        <v>12</v>
      </c>
      <c r="F8" s="6">
        <f t="shared" si="0"/>
        <v>600</v>
      </c>
      <c r="G8" s="6"/>
      <c r="H8" s="3" t="s">
        <v>44</v>
      </c>
      <c r="I8" s="3" t="s">
        <v>21</v>
      </c>
      <c r="J8" s="32"/>
    </row>
    <row r="9" spans="1:10" ht="21.75" customHeight="1" thickBot="1">
      <c r="A9" s="34" t="s">
        <v>23</v>
      </c>
      <c r="B9" s="35"/>
      <c r="C9" s="35"/>
      <c r="D9" s="35"/>
      <c r="E9" s="36"/>
      <c r="F9" s="26">
        <f>SUM(F2:F8)</f>
        <v>26850</v>
      </c>
      <c r="G9" s="27"/>
      <c r="H9" s="37"/>
      <c r="I9" s="37"/>
      <c r="J9" s="33"/>
    </row>
    <row r="10" spans="1:10" ht="15">
      <c r="A10" s="21"/>
      <c r="B10" s="1"/>
      <c r="C10" s="1"/>
      <c r="D10" s="1"/>
      <c r="E10" s="9"/>
      <c r="F10" s="9"/>
      <c r="G10" s="9"/>
      <c r="H10" s="1"/>
      <c r="I10" s="1"/>
      <c r="J10" s="1"/>
    </row>
    <row r="11" spans="1:10" ht="36" customHeight="1">
      <c r="A11" s="39" t="s">
        <v>39</v>
      </c>
      <c r="B11" s="39"/>
      <c r="C11" s="39"/>
      <c r="D11" s="39"/>
      <c r="E11" s="39"/>
      <c r="F11" s="39"/>
      <c r="G11" s="39"/>
      <c r="H11" s="39"/>
      <c r="I11" s="39"/>
      <c r="J11" s="1"/>
    </row>
    <row r="12" spans="1:10" ht="15">
      <c r="A12" s="21"/>
      <c r="B12" s="1"/>
      <c r="C12" s="1"/>
      <c r="D12" s="1"/>
      <c r="E12" s="9"/>
      <c r="F12" s="1"/>
      <c r="G12" s="1"/>
      <c r="H12" s="1"/>
      <c r="I12" s="1"/>
      <c r="J12" s="1"/>
    </row>
    <row r="13" spans="1:10" ht="15">
      <c r="A13" s="38" t="s">
        <v>13</v>
      </c>
      <c r="B13" s="38"/>
      <c r="C13" s="38"/>
      <c r="D13" s="1"/>
      <c r="E13" s="9"/>
      <c r="F13" s="1"/>
      <c r="G13" s="1"/>
      <c r="H13" s="1"/>
      <c r="I13" s="1"/>
      <c r="J13" s="1"/>
    </row>
    <row r="14" spans="1:10" ht="15">
      <c r="A14" s="21"/>
      <c r="B14" s="1"/>
      <c r="C14" s="1"/>
      <c r="D14" s="1"/>
      <c r="E14" s="9"/>
      <c r="F14" s="1"/>
      <c r="G14" s="1"/>
      <c r="H14" s="1"/>
      <c r="I14" s="1"/>
      <c r="J14" s="1"/>
    </row>
    <row r="15" spans="1:10" ht="25.5">
      <c r="A15" s="22" t="s">
        <v>22</v>
      </c>
      <c r="B15" s="1"/>
      <c r="C15" s="10"/>
      <c r="D15" s="10"/>
      <c r="E15" s="1"/>
      <c r="F15" s="10"/>
      <c r="G15" s="1"/>
      <c r="H15" s="1"/>
      <c r="I15" s="1"/>
      <c r="J15" s="1"/>
    </row>
    <row r="16" spans="1:10" ht="15">
      <c r="A16" s="21"/>
      <c r="B16" s="1"/>
      <c r="C16" s="1"/>
      <c r="D16" s="1"/>
      <c r="E16" s="9"/>
      <c r="F16" s="1"/>
      <c r="G16" s="1"/>
      <c r="H16" s="1"/>
      <c r="I16" s="11"/>
      <c r="J16" s="11"/>
    </row>
    <row r="17" spans="1:10" ht="15">
      <c r="A17" s="21"/>
      <c r="B17" s="1"/>
      <c r="C17" s="1"/>
      <c r="D17" s="1"/>
      <c r="E17" s="9"/>
      <c r="F17" s="1"/>
      <c r="G17" s="1"/>
      <c r="H17" s="1"/>
      <c r="I17" s="11"/>
      <c r="J17" s="11"/>
    </row>
    <row r="18" spans="1:10" ht="15">
      <c r="A18" s="21"/>
      <c r="B18" s="1"/>
      <c r="C18" s="1"/>
      <c r="D18" s="1"/>
      <c r="E18" s="9"/>
      <c r="F18" s="1"/>
      <c r="G18" s="1"/>
      <c r="H18" s="1"/>
      <c r="I18" s="19"/>
      <c r="J18" s="19"/>
    </row>
    <row r="19" spans="1:10" ht="15">
      <c r="A19" s="21"/>
      <c r="B19" s="1"/>
      <c r="C19" s="1"/>
      <c r="D19" s="1"/>
      <c r="E19" s="9"/>
      <c r="F19" s="1"/>
      <c r="G19" s="1"/>
      <c r="H19" s="1"/>
      <c r="I19" s="12"/>
      <c r="J19" s="12"/>
    </row>
    <row r="20" spans="1:10" ht="15">
      <c r="A20" s="21" t="s">
        <v>40</v>
      </c>
      <c r="B20" s="1"/>
      <c r="C20" s="1"/>
      <c r="D20" s="1"/>
      <c r="E20" s="9"/>
      <c r="F20" s="1"/>
      <c r="G20" s="1"/>
      <c r="H20" s="1"/>
      <c r="I20" s="12"/>
      <c r="J20" s="12"/>
    </row>
    <row r="21" spans="1:10" ht="15">
      <c r="A21" s="21"/>
      <c r="B21" s="1"/>
      <c r="C21" s="1"/>
      <c r="D21" s="1"/>
      <c r="E21" s="1"/>
      <c r="F21" s="1"/>
      <c r="G21" s="1"/>
      <c r="H21" s="14"/>
      <c r="I21" s="13"/>
      <c r="J21" s="13"/>
    </row>
    <row r="22" spans="1:10" ht="15">
      <c r="A22" s="21"/>
      <c r="B22" s="18"/>
      <c r="C22" s="1"/>
      <c r="D22" s="1"/>
      <c r="E22" s="15"/>
      <c r="F22" s="9"/>
      <c r="G22" s="9"/>
      <c r="H22" s="1"/>
      <c r="I22" s="12"/>
      <c r="J22" s="12"/>
    </row>
    <row r="23" spans="1:10" ht="15">
      <c r="A23" s="21"/>
      <c r="B23" s="1"/>
      <c r="C23" s="1"/>
      <c r="D23" s="1"/>
      <c r="E23" s="9"/>
      <c r="F23" s="9"/>
      <c r="G23" s="9"/>
      <c r="H23" s="1"/>
      <c r="I23" s="12"/>
      <c r="J23" s="12"/>
    </row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</sheetData>
  <mergeCells count="4">
    <mergeCell ref="A9:E9"/>
    <mergeCell ref="H9:I9"/>
    <mergeCell ref="A13:C13"/>
    <mergeCell ref="A11:I11"/>
  </mergeCells>
  <printOptions/>
  <pageMargins left="0.7" right="0.7" top="0.787401575" bottom="0.787401575" header="0.3" footer="0.3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srajbrv</dc:creator>
  <cp:keywords/>
  <dc:description/>
  <cp:lastModifiedBy>jezkovas</cp:lastModifiedBy>
  <cp:lastPrinted>2022-02-17T12:10:40Z</cp:lastPrinted>
  <dcterms:created xsi:type="dcterms:W3CDTF">2014-07-09T13:26:05Z</dcterms:created>
  <dcterms:modified xsi:type="dcterms:W3CDTF">2022-03-03T09:52:18Z</dcterms:modified>
  <cp:category/>
  <cp:version/>
  <cp:contentType/>
  <cp:contentStatus/>
</cp:coreProperties>
</file>