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105" activeTab="0"/>
  </bookViews>
  <sheets>
    <sheet name="List1" sheetId="1" r:id="rId1"/>
  </sheets>
  <definedNames/>
  <calcPr calcId="162913"/>
  <extLst/>
</workbook>
</file>

<file path=xl/sharedStrings.xml><?xml version="1.0" encoding="utf-8"?>
<sst xmlns="http://schemas.openxmlformats.org/spreadsheetml/2006/main" count="292" uniqueCount="160">
  <si>
    <t xml:space="preserve">Příloha č.1  Podrobná specifikace položek </t>
  </si>
  <si>
    <t>Položka</t>
  </si>
  <si>
    <t>Předmět</t>
  </si>
  <si>
    <t>Ks</t>
  </si>
  <si>
    <t>Cena za kus bez DPH</t>
  </si>
  <si>
    <t>Maximální cena celkem bez DPH</t>
  </si>
  <si>
    <t>1A</t>
  </si>
  <si>
    <t>Mobilní pracovní stanice (pro 3D skenování, modelování a renderování)</t>
  </si>
  <si>
    <t>1B</t>
  </si>
  <si>
    <t>Monitor 27"</t>
  </si>
  <si>
    <t>1C</t>
  </si>
  <si>
    <t>Notebook 15,6"</t>
  </si>
  <si>
    <t>1D</t>
  </si>
  <si>
    <t>Notebook 17"</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</si>
  <si>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</si>
  <si>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</si>
  <si>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</si>
  <si>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</si>
  <si>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</si>
  <si>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</si>
  <si>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</si>
  <si>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</si>
  <si>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</si>
  <si>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t>
  </si>
  <si>
    <t>Notebook</t>
  </si>
  <si>
    <t>Úhlopříčka displeje</t>
  </si>
  <si>
    <t>17,3"</t>
  </si>
  <si>
    <t>Rozlišení displeje</t>
  </si>
  <si>
    <t>1920 x 1080 (Full HD)</t>
  </si>
  <si>
    <t>Typ displeje</t>
  </si>
  <si>
    <t>IPS, matný</t>
  </si>
  <si>
    <t>Obnovovací frekvence displeje</t>
  </si>
  <si>
    <t>360 Hz</t>
  </si>
  <si>
    <t>Grafická karta</t>
  </si>
  <si>
    <t>Paměť RAM</t>
  </si>
  <si>
    <t>min. 64GB RAM DDR4</t>
  </si>
  <si>
    <t>Disk</t>
  </si>
  <si>
    <t>min. 1TB M.2 PCIe/NVMe</t>
  </si>
  <si>
    <t>Grafický výstup</t>
  </si>
  <si>
    <t>HDMI</t>
  </si>
  <si>
    <t>Síťová bezdrátová konektivita</t>
  </si>
  <si>
    <t>min. WiFi ax</t>
  </si>
  <si>
    <t>Síťová pevná konektivita</t>
  </si>
  <si>
    <t>RJ-45</t>
  </si>
  <si>
    <t>Další připojení</t>
  </si>
  <si>
    <t>Bluetooth v5.2</t>
  </si>
  <si>
    <t xml:space="preserve">USB porty: </t>
  </si>
  <si>
    <t>Ano min. 4, z toho alespoň 2x USB 3.0 a 2x USB-C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</si>
  <si>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</si>
  <si>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</si>
  <si>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Klávesnice a touchpad</t>
  </si>
  <si>
    <t>Podsvícená klávesnice</t>
  </si>
  <si>
    <t>Ostatní</t>
  </si>
  <si>
    <t>Hmotnost</t>
  </si>
  <si>
    <t>Maximálně 2.9 kg</t>
  </si>
  <si>
    <t>Dodané Externí příslušenství</t>
  </si>
  <si>
    <t>Myš</t>
  </si>
  <si>
    <t>USB kabelová myš o velikosti min. 10 cm (ne micro verze).</t>
  </si>
  <si>
    <t>Brašna</t>
  </si>
  <si>
    <t>Záruka</t>
  </si>
  <si>
    <t>2 roky</t>
  </si>
  <si>
    <t>Minimální konfigurace</t>
  </si>
  <si>
    <t>27"</t>
  </si>
  <si>
    <t>Quad HD (2560x1440px)</t>
  </si>
  <si>
    <t>IPS, 144Hz</t>
  </si>
  <si>
    <t>Odezva</t>
  </si>
  <si>
    <t>max. 4ms</t>
  </si>
  <si>
    <t>Jas</t>
  </si>
  <si>
    <t>min. 350 cd/m2</t>
  </si>
  <si>
    <t>Konstrukce</t>
  </si>
  <si>
    <t>rovná</t>
  </si>
  <si>
    <t>Typ připojení</t>
  </si>
  <si>
    <t>DisplayPort, HDMI</t>
  </si>
  <si>
    <t>sluchátkový výstup</t>
  </si>
  <si>
    <t>Vlastnosti a funkce</t>
  </si>
  <si>
    <t>FreeSync, pivot, nastavitelná výška, filtr modrého světla</t>
  </si>
  <si>
    <t>Další</t>
  </si>
  <si>
    <t>součástí dodávky jsou kabely na připojení k PC</t>
  </si>
  <si>
    <t>15,6"</t>
  </si>
  <si>
    <t>Procesor:</t>
  </si>
  <si>
    <t>min. 6GB dedikované paměti. Minimálně 12000 bodů výkonu podle www.videocardbenchmark.net</t>
  </si>
  <si>
    <t>min. 16GB DDR4</t>
  </si>
  <si>
    <t>1TB SSD nebo 128-256GB SSD + 1TB HDD</t>
  </si>
  <si>
    <t>WiFi ax</t>
  </si>
  <si>
    <t>100/1000 Mb ethernet přes konektor RJ-45</t>
  </si>
  <si>
    <t>min 3x USB-A, z toho min. 1x USB 3.0 + min. 1x USB-C</t>
  </si>
  <si>
    <t>klávesnice česká, podsvícená s numerickou částí</t>
  </si>
  <si>
    <t>IPS, antireflexní, 144Hz</t>
  </si>
  <si>
    <t>min. 250cd/m2</t>
  </si>
  <si>
    <t>dedikovaná, min. 4GB RAM, dle VideoCard Benchmark (Average G3D Mark) min. 6500 bodů</t>
  </si>
  <si>
    <t>min. 512GB M.2 PCIe/NVMe</t>
  </si>
  <si>
    <t>Podpora DisplayPort</t>
  </si>
  <si>
    <t>ANO</t>
  </si>
  <si>
    <t>TPM 2.0</t>
  </si>
  <si>
    <t>ETH RJ-45 (LAN či GLAN)</t>
  </si>
  <si>
    <t>Ano min. 3x, z toho min. 2x USB 3.0, min. 1x USB-C</t>
  </si>
  <si>
    <t>Kapacita baterie</t>
  </si>
  <si>
    <t>Min. 48 Wh</t>
  </si>
  <si>
    <t>Vestavěné s numerickou částí, klávesnice podsvícená</t>
  </si>
  <si>
    <t>Maximálně 3 Kg</t>
  </si>
  <si>
    <t>dedikovaná, min. 16GB RAM, dle http://www.videocardbenchmark.net  (Average G3D Mark) min. 16300 bodů</t>
  </si>
  <si>
    <t>bezdrátová myš o velikosti min. 10 cm (ne micro verze)</t>
  </si>
  <si>
    <t>batoh odpovídající velikosti notebooku</t>
  </si>
  <si>
    <t>CPU x86-64 kompatibilní, PassMark CPU Mark min. 22200 bodů (3200 single thread). Dodavatel uvede celkovou průměrnou hodnotu bodů ze všech měření. Tuto hodnotu zadavatel doporučuje doložit printscreenem ze stránky www.cpubenchmark.net</t>
  </si>
  <si>
    <t>CPU x86-64 kompatibilní, výkon podle www.cpubenchmark.net, minimálně  20000 bodů, (minimálně 3000 single thread). Dodavatel uvede celkovou průměrnou hodnotu bodů ze všech měření. Tuto hodnotu zadavatel doporučuje doložit printscreenem ze stránky www.cpubenchmark.net</t>
  </si>
  <si>
    <t>CPU x86-64 kompatibilní, PassMark CPU Mark min. 8700 bodů (2600 single thread). Dodavatel uvede celkovou průměrnou hodnotu bodů ze všech měření. Tuto hodnotu zadavatel doporučuje doložit printscreenem ze stránky www.cpubenchmark.net</t>
  </si>
  <si>
    <t>Batoh</t>
  </si>
  <si>
    <t>batoh odpovídající velikosti</t>
  </si>
  <si>
    <t>1E</t>
  </si>
  <si>
    <t>Mobilní pracovní stanice na zpracování audiovizuálních dat + dokovací stanice</t>
  </si>
  <si>
    <t>1F</t>
  </si>
  <si>
    <t>Monitor na úpravu videa a fotografií</t>
  </si>
  <si>
    <t>IPS</t>
  </si>
  <si>
    <t>min. 300 cd/m2</t>
  </si>
  <si>
    <t>CPU x86-64 kompatibilní, PassMark CPU Mark min. 21500 bodů (3100 single thread) dle www.cpubenchmark.net, celková průměrná hodnota bodů ze všech měření dle www.cpubenchmark.net</t>
  </si>
  <si>
    <t>dedikovaná, min.4GB, G3D Mark min. 8000</t>
  </si>
  <si>
    <t>min. 32GB DDR4</t>
  </si>
  <si>
    <t>Min. PCIe NVMe 1TB</t>
  </si>
  <si>
    <t>Ano</t>
  </si>
  <si>
    <t>Síťová konektivita</t>
  </si>
  <si>
    <t>WiFi ax, 100/1000 RJ-45</t>
  </si>
  <si>
    <t>Ano min. 4x, z toho min. 2x USB 3.0, min. 1x USB-C</t>
  </si>
  <si>
    <t>Min. 86 Wh</t>
  </si>
  <si>
    <t>Další vybavení</t>
  </si>
  <si>
    <t>podsvícená klávesnice, bluetooth</t>
  </si>
  <si>
    <t>Vestavěné</t>
  </si>
  <si>
    <t>Další příslušenství</t>
  </si>
  <si>
    <t>dokovací stanice</t>
  </si>
  <si>
    <t>Součástí dodávky je univerzální dokovací stanice (kde je 3.5 jack, DisplayPort, HDMI, RJ-45 a USB 3.0)</t>
  </si>
  <si>
    <t>Maximálně 2,5 Kg</t>
  </si>
  <si>
    <t>FF UJEP</t>
  </si>
  <si>
    <t>Nabízený produkt</t>
  </si>
  <si>
    <t>Produktové číslo (kód výrobce)</t>
  </si>
  <si>
    <t>LCD Monitor</t>
  </si>
  <si>
    <t>Úhlopříčka</t>
  </si>
  <si>
    <t>Typ rozlišení a rozlišení</t>
  </si>
  <si>
    <t>4K / 3840x2160</t>
  </si>
  <si>
    <t>Technologie</t>
  </si>
  <si>
    <t>Typ obrazu</t>
  </si>
  <si>
    <t>Frekvence</t>
  </si>
  <si>
    <t>min. 60Hz</t>
  </si>
  <si>
    <t>max. 10ms</t>
  </si>
  <si>
    <t>Podání barev o vysoké kvalitě - Barevná hloubka/Jas</t>
  </si>
  <si>
    <t xml:space="preserve">16bit bar.hloubka + jas min. 300cd/m2, nebo 10bit bar.hloubka + jas min. 1000cd/m2 </t>
  </si>
  <si>
    <t>Kontrast</t>
  </si>
  <si>
    <t>1000:1</t>
  </si>
  <si>
    <t>Úhly horizont. a vert. pohledu</t>
  </si>
  <si>
    <t>178°</t>
  </si>
  <si>
    <t>Grafické vstupy</t>
  </si>
  <si>
    <t>min. DisplayPort, HDMI</t>
  </si>
  <si>
    <t>Barevné pokrytí sRGB</t>
  </si>
  <si>
    <t>Barevné pokrytí Adobe RGB</t>
  </si>
  <si>
    <t>Připojení</t>
  </si>
  <si>
    <t>min. 2x USB, min. 1xUSB-C</t>
  </si>
  <si>
    <t>nastavitelná výška, pivot</t>
  </si>
  <si>
    <t>min. 2 roky</t>
  </si>
  <si>
    <t>Součástí dodávky</t>
  </si>
  <si>
    <t>HDMI kabel</t>
  </si>
  <si>
    <t>Ano, propojovací</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</si>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</sst>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2">
    <font>
      <sz val="11"/>
      <color rgb="FF000000"/>
      <name val="Calibri"/>
      <family val="2"/>
    </font>
    <font>
      <sz val="10"/>
      <name val="Arial"/>
      <family val="2"/>
    </font>
    <font>
      <b/>
      <sz val="10"/>
      <color rgb="FF000000"/>
      <name val="Arial"/>
      <family val="2"/>
    </font>
    <font>
      <b/>
      <sz val="11"/>
      <color rgb="FF000000"/>
      <name val="Calibri"/>
      <family val="2"/>
    </font>
    <font>
      <sz val="11"/>
      <name val="Calibri"/>
      <family val="2"/>
    </font>
    <font>
      <sz val="10"/>
      <color rgb="FF000000"/>
      <name val="Arial"/>
      <family val="2"/>
    </font>
    <font>
      <b/>
      <sz val="10"/>
      <color rgb="FFFF0000"/>
      <name val="Arial"/>
      <family val="2"/>
    </font>
    <font>
      <i/>
      <sz val="10"/>
      <color rgb="FF000000"/>
      <name val="Arial"/>
      <family val="2"/>
    </font>
    <font>
      <sz val="10"/>
      <color theme="1"/>
      <name val="Arial"/>
      <family val="2"/>
    </font>
    <font>
      <u val="single"/>
      <sz val="11"/>
      <color rgb="FF0563C1"/>
      <name val="Calibri"/>
      <family val="2"/>
    </font>
    <font>
      <u val="single"/>
      <sz val="11"/>
      <color theme="10"/>
      <name val="Calibri"/>
      <family val="2"/>
    </font>
    <font>
      <b/>
      <sz val="10"/>
      <color indexed="8"/>
      <name val="Arial"/>
      <family val="2"/>
    </font>
  </fonts>
  <fills count="11">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00FF00"/>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s>
  <borders count="26">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right style="medium">
        <color rgb="FF000000"/>
      </right>
      <top style="thin">
        <color rgb="FF000000"/>
      </top>
      <bottom style="medium">
        <color rgb="FF000000"/>
      </bottom>
    </border>
    <border>
      <left/>
      <right/>
      <top style="medium">
        <color rgb="FF000000"/>
      </top>
      <bottom style="medium">
        <color rgb="FF000000"/>
      </bottom>
    </border>
    <border>
      <left style="thin"/>
      <right style="thin"/>
      <top style="thin"/>
      <bottom style="thin"/>
    </border>
    <border>
      <left style="medium"/>
      <right style="medium"/>
      <top style="medium"/>
      <bottom style="thin"/>
    </border>
    <border>
      <left style="medium"/>
      <right style="medium"/>
      <top style="medium"/>
      <bottom style="medium"/>
    </border>
    <border>
      <left style="medium"/>
      <right style="medium"/>
      <top style="thin"/>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medium"/>
      <top/>
      <bottom/>
    </border>
    <border>
      <left style="medium"/>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91">
    <xf numFmtId="0" fontId="0" fillId="0" borderId="0" xfId="0" applyFont="1" applyAlignment="1">
      <alignment/>
    </xf>
    <xf numFmtId="0" fontId="2" fillId="0" borderId="0" xfId="0" applyFont="1" applyAlignment="1">
      <alignment horizontal="left"/>
    </xf>
    <xf numFmtId="0" fontId="0" fillId="0" borderId="0" xfId="0" applyFont="1"/>
    <xf numFmtId="0" fontId="2" fillId="2" borderId="1" xfId="0" applyFont="1" applyFill="1" applyBorder="1" applyAlignment="1">
      <alignment horizontal="left"/>
    </xf>
    <xf numFmtId="0" fontId="2" fillId="2" borderId="2" xfId="0" applyFont="1" applyFill="1" applyBorder="1" applyAlignment="1">
      <alignment vertical="top" wrapText="1"/>
    </xf>
    <xf numFmtId="0" fontId="5" fillId="3" borderId="3" xfId="0"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5" fillId="2" borderId="4" xfId="0" applyFont="1" applyFill="1" applyBorder="1" applyAlignment="1">
      <alignment vertical="top" wrapText="1"/>
    </xf>
    <xf numFmtId="0" fontId="6" fillId="2" borderId="4" xfId="0" applyFont="1" applyFill="1" applyBorder="1" applyAlignment="1">
      <alignment vertical="top" wrapText="1"/>
    </xf>
    <xf numFmtId="0" fontId="2" fillId="2" borderId="3" xfId="0" applyFont="1" applyFill="1" applyBorder="1" applyAlignment="1">
      <alignment horizontal="left" vertical="top" wrapText="1"/>
    </xf>
    <xf numFmtId="0" fontId="5" fillId="2" borderId="2" xfId="0" applyFont="1" applyFill="1" applyBorder="1" applyAlignment="1">
      <alignment vertical="top" wrapText="1"/>
    </xf>
    <xf numFmtId="0" fontId="5" fillId="2" borderId="1" xfId="0" applyFont="1" applyFill="1" applyBorder="1" applyAlignment="1">
      <alignment vertical="top" wrapText="1"/>
    </xf>
    <xf numFmtId="0" fontId="5" fillId="2" borderId="0" xfId="0" applyFont="1" applyFill="1" applyBorder="1" applyAlignment="1">
      <alignment vertical="top" wrapText="1"/>
    </xf>
    <xf numFmtId="0" fontId="5" fillId="3" borderId="5" xfId="0" applyFont="1" applyFill="1" applyBorder="1" applyAlignment="1">
      <alignment horizontal="center" vertical="top" wrapText="1"/>
    </xf>
    <xf numFmtId="0" fontId="5" fillId="2" borderId="6" xfId="0" applyFont="1" applyFill="1" applyBorder="1" applyAlignment="1">
      <alignment vertical="top" wrapText="1"/>
    </xf>
    <xf numFmtId="0" fontId="7" fillId="3" borderId="5" xfId="0" applyFont="1" applyFill="1" applyBorder="1" applyAlignment="1">
      <alignment horizontal="center" vertical="top" wrapText="1"/>
    </xf>
    <xf numFmtId="0" fontId="7" fillId="3" borderId="3" xfId="0" applyFont="1" applyFill="1" applyBorder="1" applyAlignment="1">
      <alignment horizontal="center" vertical="top" wrapText="1"/>
    </xf>
    <xf numFmtId="0" fontId="8" fillId="2" borderId="4" xfId="0" applyFont="1" applyFill="1" applyBorder="1" applyAlignment="1">
      <alignment vertical="top" wrapText="1"/>
    </xf>
    <xf numFmtId="0" fontId="9" fillId="3" borderId="5" xfId="0" applyFont="1" applyFill="1" applyBorder="1" applyAlignment="1">
      <alignment horizontal="center" vertical="top" wrapText="1"/>
    </xf>
    <xf numFmtId="0" fontId="5" fillId="2" borderId="4" xfId="0" applyFont="1" applyFill="1" applyBorder="1" applyAlignment="1">
      <alignment vertical="top" wrapText="1"/>
    </xf>
    <xf numFmtId="0" fontId="0" fillId="0" borderId="0" xfId="0" applyFont="1" applyAlignment="1">
      <alignment/>
    </xf>
    <xf numFmtId="0" fontId="2" fillId="0" borderId="0" xfId="0" applyFont="1" applyAlignment="1">
      <alignment horizontal="center"/>
    </xf>
    <xf numFmtId="0" fontId="0" fillId="0" borderId="0" xfId="0" applyFont="1" applyAlignment="1">
      <alignment/>
    </xf>
    <xf numFmtId="0" fontId="7" fillId="3" borderId="3" xfId="0" applyFont="1" applyFill="1" applyBorder="1" applyAlignment="1">
      <alignment horizontal="center" vertical="top" wrapText="1"/>
    </xf>
    <xf numFmtId="0" fontId="5" fillId="3" borderId="3" xfId="0" applyFont="1" applyFill="1" applyBorder="1" applyAlignment="1">
      <alignment horizontal="center" vertical="top" wrapText="1"/>
    </xf>
    <xf numFmtId="0" fontId="2"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2" fillId="4" borderId="7" xfId="0" applyFont="1" applyFill="1" applyBorder="1" applyAlignment="1">
      <alignment horizontal="center"/>
    </xf>
    <xf numFmtId="0" fontId="4" fillId="0" borderId="8" xfId="0" applyFont="1" applyBorder="1"/>
    <xf numFmtId="0" fontId="4" fillId="0" borderId="9" xfId="0" applyFont="1" applyBorder="1"/>
    <xf numFmtId="0" fontId="2" fillId="5" borderId="10" xfId="0" applyFont="1" applyFill="1" applyBorder="1" applyAlignment="1">
      <alignment horizontal="center"/>
    </xf>
    <xf numFmtId="0" fontId="4" fillId="0" borderId="11" xfId="0" applyFont="1" applyBorder="1"/>
    <xf numFmtId="0" fontId="4" fillId="0" borderId="12" xfId="0" applyFont="1" applyBorder="1"/>
    <xf numFmtId="0" fontId="2" fillId="2" borderId="13" xfId="0" applyFont="1" applyFill="1" applyBorder="1" applyAlignment="1">
      <alignment horizontal="left"/>
    </xf>
    <xf numFmtId="0" fontId="4" fillId="0" borderId="14" xfId="0" applyFont="1" applyBorder="1"/>
    <xf numFmtId="0" fontId="2" fillId="2" borderId="15" xfId="0" applyFont="1" applyFill="1" applyBorder="1" applyAlignment="1">
      <alignment horizontal="left" vertical="top" wrapText="1"/>
    </xf>
    <xf numFmtId="0" fontId="4" fillId="0" borderId="3" xfId="0" applyFont="1" applyBorder="1"/>
    <xf numFmtId="0" fontId="2" fillId="2" borderId="5" xfId="0" applyFont="1" applyFill="1" applyBorder="1" applyAlignment="1">
      <alignment horizontal="center" vertical="top" wrapText="1"/>
    </xf>
    <xf numFmtId="0" fontId="7" fillId="3" borderId="5" xfId="0" applyFont="1" applyFill="1" applyBorder="1" applyAlignment="1">
      <alignment horizontal="center" vertical="top" wrapText="1"/>
    </xf>
    <xf numFmtId="0" fontId="9" fillId="3" borderId="5" xfId="0" applyFont="1" applyFill="1" applyBorder="1" applyAlignment="1">
      <alignment horizontal="center" vertical="top" wrapText="1"/>
    </xf>
    <xf numFmtId="0" fontId="8" fillId="2" borderId="5" xfId="0" applyFont="1" applyFill="1" applyBorder="1" applyAlignment="1">
      <alignment horizontal="left" vertical="top" wrapText="1"/>
    </xf>
    <xf numFmtId="0" fontId="5" fillId="3" borderId="5" xfId="0" applyFont="1" applyFill="1" applyBorder="1" applyAlignment="1">
      <alignment horizontal="center" vertical="top" wrapText="1"/>
    </xf>
    <xf numFmtId="0" fontId="5" fillId="2" borderId="5" xfId="0" applyFont="1" applyFill="1" applyBorder="1" applyAlignment="1">
      <alignment horizontal="center" vertical="top" wrapText="1"/>
    </xf>
    <xf numFmtId="0" fontId="2" fillId="0" borderId="16" xfId="0" applyFont="1" applyBorder="1" applyAlignment="1">
      <alignment horizontal="center"/>
    </xf>
    <xf numFmtId="0" fontId="2" fillId="0" borderId="16" xfId="0" applyFont="1" applyBorder="1" applyAlignment="1">
      <alignment horizontal="left"/>
    </xf>
    <xf numFmtId="0" fontId="2" fillId="0" borderId="16" xfId="0" applyFont="1" applyBorder="1" applyAlignment="1">
      <alignment horizontal="left" wrapText="1"/>
    </xf>
    <xf numFmtId="0" fontId="2" fillId="5" borderId="16" xfId="0" applyFont="1" applyFill="1" applyBorder="1" applyAlignment="1">
      <alignment horizontal="center" wrapText="1"/>
    </xf>
    <xf numFmtId="0" fontId="2" fillId="6" borderId="16" xfId="0" applyFont="1" applyFill="1" applyBorder="1" applyAlignment="1">
      <alignment horizontal="center"/>
    </xf>
    <xf numFmtId="0" fontId="2" fillId="7" borderId="17" xfId="0" applyFont="1" applyFill="1" applyBorder="1" applyAlignment="1">
      <alignment horizontal="center"/>
    </xf>
    <xf numFmtId="0" fontId="0" fillId="0" borderId="0" xfId="0"/>
    <xf numFmtId="0" fontId="2" fillId="5" borderId="16" xfId="0" applyFont="1" applyFill="1" applyBorder="1" applyAlignment="1">
      <alignment horizontal="center"/>
    </xf>
    <xf numFmtId="0" fontId="2" fillId="8" borderId="18" xfId="0" applyFont="1" applyFill="1" applyBorder="1" applyAlignment="1">
      <alignment horizontal="left"/>
    </xf>
    <xf numFmtId="0" fontId="2" fillId="8" borderId="19" xfId="0" applyFont="1" applyFill="1" applyBorder="1" applyAlignment="1">
      <alignment horizontal="left"/>
    </xf>
    <xf numFmtId="0" fontId="2" fillId="8" borderId="20" xfId="0" applyFont="1" applyFill="1" applyBorder="1" applyAlignment="1">
      <alignment vertical="top" wrapText="1"/>
    </xf>
    <xf numFmtId="0" fontId="5" fillId="9" borderId="21" xfId="0" applyFont="1" applyFill="1" applyBorder="1" applyAlignment="1">
      <alignment horizontal="center" vertical="top" wrapText="1"/>
    </xf>
    <xf numFmtId="0" fontId="2" fillId="8" borderId="18" xfId="0" applyFont="1" applyFill="1" applyBorder="1" applyAlignment="1">
      <alignment vertical="top" wrapText="1"/>
    </xf>
    <xf numFmtId="0" fontId="2" fillId="8" borderId="21" xfId="0" applyFont="1" applyFill="1" applyBorder="1" applyAlignment="1">
      <alignment horizontal="left" vertical="top" wrapText="1"/>
    </xf>
    <xf numFmtId="0" fontId="2" fillId="8" borderId="18" xfId="0" applyFont="1" applyFill="1" applyBorder="1" applyAlignment="1">
      <alignment horizontal="left" vertical="top" wrapText="1"/>
    </xf>
    <xf numFmtId="0" fontId="5" fillId="8" borderId="22" xfId="0" applyFont="1" applyFill="1" applyBorder="1" applyAlignment="1">
      <alignment vertical="top" wrapText="1"/>
    </xf>
    <xf numFmtId="0" fontId="2" fillId="8" borderId="18" xfId="0" applyFont="1" applyFill="1" applyBorder="1" applyAlignment="1">
      <alignment horizontal="center" vertical="top" wrapText="1"/>
    </xf>
    <xf numFmtId="0" fontId="6" fillId="8" borderId="22" xfId="0" applyFont="1" applyFill="1" applyBorder="1" applyAlignment="1">
      <alignment vertical="top" wrapText="1"/>
    </xf>
    <xf numFmtId="0" fontId="7" fillId="9" borderId="18" xfId="0" applyFont="1" applyFill="1" applyBorder="1" applyAlignment="1">
      <alignment horizontal="center" vertical="top" wrapText="1"/>
    </xf>
    <xf numFmtId="0" fontId="2" fillId="8" borderId="21" xfId="0" applyFont="1" applyFill="1" applyBorder="1" applyAlignment="1">
      <alignment horizontal="left" vertical="top" wrapText="1"/>
    </xf>
    <xf numFmtId="0" fontId="5" fillId="8" borderId="20" xfId="0" applyFont="1" applyFill="1" applyBorder="1" applyAlignment="1">
      <alignment vertical="top" wrapText="1"/>
    </xf>
    <xf numFmtId="0" fontId="5" fillId="8" borderId="18" xfId="0" applyFont="1" applyFill="1" applyBorder="1" applyAlignment="1">
      <alignment vertical="top" wrapText="1"/>
    </xf>
    <xf numFmtId="0" fontId="5" fillId="8" borderId="0" xfId="0" applyFont="1" applyFill="1" applyBorder="1" applyAlignment="1">
      <alignment vertical="top" wrapText="1"/>
    </xf>
    <xf numFmtId="0" fontId="5" fillId="9" borderId="23" xfId="0" applyFont="1" applyFill="1" applyBorder="1" applyAlignment="1">
      <alignment horizontal="center" vertical="top" wrapText="1"/>
    </xf>
    <xf numFmtId="0" fontId="5" fillId="8" borderId="24" xfId="0" applyFont="1" applyFill="1" applyBorder="1" applyAlignment="1">
      <alignment vertical="top" wrapText="1"/>
    </xf>
    <xf numFmtId="0" fontId="7" fillId="9" borderId="23" xfId="0" applyFont="1" applyFill="1" applyBorder="1" applyAlignment="1">
      <alignment horizontal="center" vertical="top" wrapText="1"/>
    </xf>
    <xf numFmtId="0" fontId="7" fillId="9" borderId="21" xfId="0" applyFont="1" applyFill="1" applyBorder="1" applyAlignment="1">
      <alignment horizontal="center" vertical="top" wrapText="1"/>
    </xf>
    <xf numFmtId="0" fontId="1" fillId="8" borderId="22" xfId="0" applyFont="1" applyFill="1" applyBorder="1" applyAlignment="1">
      <alignment vertical="top" wrapText="1"/>
    </xf>
    <xf numFmtId="0" fontId="10" fillId="9" borderId="18" xfId="20" applyFill="1" applyBorder="1" applyAlignment="1" applyProtection="1">
      <alignment horizontal="center" vertical="top" wrapText="1"/>
      <protection/>
    </xf>
    <xf numFmtId="0" fontId="10" fillId="9" borderId="23" xfId="20" applyFill="1" applyBorder="1" applyAlignment="1" applyProtection="1">
      <alignment horizontal="center" vertical="top" wrapText="1"/>
      <protection/>
    </xf>
    <xf numFmtId="0" fontId="1" fillId="8" borderId="18" xfId="0" applyFont="1" applyFill="1" applyBorder="1" applyAlignment="1">
      <alignment horizontal="left" vertical="top" wrapText="1"/>
    </xf>
    <xf numFmtId="0" fontId="5" fillId="9" borderId="18" xfId="0" applyFont="1" applyFill="1" applyBorder="1" applyAlignment="1">
      <alignment horizontal="center" vertical="top" wrapText="1"/>
    </xf>
    <xf numFmtId="0" fontId="2" fillId="8" borderId="20" xfId="0" applyFont="1" applyFill="1" applyBorder="1" applyAlignment="1">
      <alignment horizontal="left" vertical="top" wrapText="1"/>
    </xf>
    <xf numFmtId="0" fontId="5" fillId="9" borderId="18" xfId="0" applyFont="1" applyFill="1" applyBorder="1" applyAlignment="1">
      <alignment horizontal="center" vertical="top" wrapText="1"/>
    </xf>
    <xf numFmtId="0" fontId="6" fillId="8" borderId="24" xfId="0" applyFont="1" applyFill="1" applyBorder="1" applyAlignment="1">
      <alignment vertical="top" wrapText="1"/>
    </xf>
    <xf numFmtId="0" fontId="2" fillId="8" borderId="20" xfId="0" applyFont="1" applyFill="1" applyBorder="1" applyAlignment="1">
      <alignment horizontal="left" vertical="top" wrapText="1"/>
    </xf>
    <xf numFmtId="49" fontId="5" fillId="8" borderId="22" xfId="0" applyNumberFormat="1" applyFont="1" applyFill="1" applyBorder="1" applyAlignment="1">
      <alignment vertical="top" wrapText="1"/>
    </xf>
    <xf numFmtId="9" fontId="5" fillId="8" borderId="22" xfId="0" applyNumberFormat="1" applyFont="1" applyFill="1" applyBorder="1" applyAlignment="1">
      <alignment horizontal="left" vertical="top" wrapText="1"/>
    </xf>
    <xf numFmtId="4" fontId="11" fillId="10" borderId="23" xfId="0" applyNumberFormat="1" applyFont="1" applyFill="1" applyBorder="1" applyAlignment="1">
      <alignment wrapText="1"/>
    </xf>
    <xf numFmtId="164" fontId="11" fillId="10" borderId="18" xfId="0" applyNumberFormat="1" applyFont="1" applyFill="1" applyBorder="1" applyAlignment="1">
      <alignment/>
    </xf>
    <xf numFmtId="4" fontId="11" fillId="6" borderId="25" xfId="0" applyNumberFormat="1" applyFont="1" applyFill="1" applyBorder="1" applyAlignment="1">
      <alignment wrapText="1"/>
    </xf>
    <xf numFmtId="164" fontId="11" fillId="6" borderId="22" xfId="0" applyNumberFormat="1" applyFont="1" applyFill="1" applyBorder="1" applyAlignment="1">
      <alignment/>
    </xf>
    <xf numFmtId="164" fontId="3" fillId="0" borderId="16" xfId="0" applyNumberFormat="1" applyFont="1" applyBorder="1" applyAlignment="1">
      <alignment horizontal="center" wrapText="1"/>
    </xf>
    <xf numFmtId="164" fontId="2" fillId="0" borderId="16" xfId="0" applyNumberFormat="1" applyFont="1" applyBorder="1" applyAlignment="1">
      <alignment horizontal="center"/>
    </xf>
    <xf numFmtId="164" fontId="3" fillId="0" borderId="16" xfId="0" applyNumberFormat="1" applyFont="1" applyFill="1" applyBorder="1" applyAlignment="1">
      <alignment horizontal="center" wrapText="1"/>
    </xf>
    <xf numFmtId="164" fontId="2" fillId="0" borderId="16" xfId="0" applyNumberFormat="1"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1457325</xdr:colOff>
      <xdr:row>0</xdr:row>
      <xdr:rowOff>38100</xdr:rowOff>
    </xdr:from>
    <xdr:ext cx="1495425" cy="1285875"/>
    <xdr:pic>
      <xdr:nvPicPr>
        <xdr:cNvPr id="2" name="image1.png"/>
        <xdr:cNvPicPr preferRelativeResize="0">
          <a:picLocks noChangeAspect="1"/>
        </xdr:cNvPicPr>
      </xdr:nvPicPr>
      <xdr:blipFill>
        <a:blip r:embed="rId1"/>
        <a:stretch>
          <a:fillRect/>
        </a:stretch>
      </xdr:blipFill>
      <xdr:spPr>
        <a:xfrm>
          <a:off x="10858500" y="38100"/>
          <a:ext cx="1495425" cy="128587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70"/>
  <sheetViews>
    <sheetView tabSelected="1" workbookViewId="0" topLeftCell="A1">
      <selection activeCell="J17" sqref="J17"/>
    </sheetView>
  </sheetViews>
  <sheetFormatPr defaultColWidth="14.421875" defaultRowHeight="15" customHeight="1"/>
  <cols>
    <col min="1" max="1" width="29.140625" style="0" customWidth="1"/>
    <col min="2" max="2" width="64.140625" style="0" customWidth="1"/>
    <col min="3" max="3" width="47.7109375" style="0" customWidth="1"/>
    <col min="4" max="4" width="28.421875" style="0" customWidth="1"/>
    <col min="5" max="5" width="17.00390625" style="0" customWidth="1"/>
    <col min="6" max="26" width="8.7109375" style="0" customWidth="1"/>
  </cols>
  <sheetData>
    <row r="7" spans="1:5" ht="15">
      <c r="A7" s="26" t="s">
        <v>0</v>
      </c>
      <c r="B7" s="27"/>
      <c r="C7" s="27"/>
      <c r="D7" s="27"/>
      <c r="E7" s="27"/>
    </row>
    <row r="8" spans="1:5" ht="15">
      <c r="A8" s="28"/>
      <c r="B8" s="27"/>
      <c r="C8" s="27"/>
      <c r="D8" s="27"/>
      <c r="E8" s="27"/>
    </row>
    <row r="9" spans="1:5" ht="26.25">
      <c r="A9" s="49" t="s">
        <v>1</v>
      </c>
      <c r="B9" s="49" t="s">
        <v>2</v>
      </c>
      <c r="C9" s="49" t="s">
        <v>3</v>
      </c>
      <c r="D9" s="49" t="s">
        <v>4</v>
      </c>
      <c r="E9" s="48" t="s">
        <v>5</v>
      </c>
    </row>
    <row r="10" spans="1:5" ht="26.25">
      <c r="A10" s="45" t="s">
        <v>6</v>
      </c>
      <c r="B10" s="47" t="s">
        <v>7</v>
      </c>
      <c r="C10" s="45">
        <v>3</v>
      </c>
      <c r="D10" s="87">
        <v>92000</v>
      </c>
      <c r="E10" s="88">
        <f aca="true" t="shared" si="0" ref="E10:E15">C10*D10</f>
        <v>276000</v>
      </c>
    </row>
    <row r="11" spans="1:5" ht="15">
      <c r="A11" s="45" t="s">
        <v>8</v>
      </c>
      <c r="B11" s="47" t="s">
        <v>9</v>
      </c>
      <c r="C11" s="45">
        <v>6</v>
      </c>
      <c r="D11" s="87">
        <v>6611</v>
      </c>
      <c r="E11" s="88">
        <f t="shared" si="0"/>
        <v>39666</v>
      </c>
    </row>
    <row r="12" spans="1:5" ht="15">
      <c r="A12" s="45" t="s">
        <v>10</v>
      </c>
      <c r="B12" s="47" t="s">
        <v>11</v>
      </c>
      <c r="C12" s="45">
        <v>1</v>
      </c>
      <c r="D12" s="87">
        <v>35057</v>
      </c>
      <c r="E12" s="88">
        <f t="shared" si="0"/>
        <v>35057</v>
      </c>
    </row>
    <row r="13" spans="1:5" ht="15">
      <c r="A13" s="45" t="s">
        <v>12</v>
      </c>
      <c r="B13" s="47" t="s">
        <v>13</v>
      </c>
      <c r="C13" s="45">
        <v>3</v>
      </c>
      <c r="D13" s="87">
        <v>20843</v>
      </c>
      <c r="E13" s="88">
        <f t="shared" si="0"/>
        <v>62529</v>
      </c>
    </row>
    <row r="14" spans="1:5" ht="26.25">
      <c r="A14" s="45" t="s">
        <v>108</v>
      </c>
      <c r="B14" s="47" t="s">
        <v>109</v>
      </c>
      <c r="C14" s="45">
        <v>1</v>
      </c>
      <c r="D14" s="89">
        <v>53719</v>
      </c>
      <c r="E14" s="90">
        <f t="shared" si="0"/>
        <v>53719</v>
      </c>
    </row>
    <row r="15" spans="1:5" s="23" customFormat="1" ht="15">
      <c r="A15" s="45" t="s">
        <v>110</v>
      </c>
      <c r="B15" s="46" t="s">
        <v>111</v>
      </c>
      <c r="C15" s="45">
        <v>1</v>
      </c>
      <c r="D15" s="89">
        <v>70248</v>
      </c>
      <c r="E15" s="90">
        <f t="shared" si="0"/>
        <v>70248</v>
      </c>
    </row>
    <row r="16" spans="1:5" s="23" customFormat="1" ht="15.75" thickBot="1">
      <c r="A16" s="22"/>
      <c r="B16" s="1"/>
      <c r="C16" s="22"/>
      <c r="D16" s="2"/>
      <c r="E16" s="2"/>
    </row>
    <row r="17" spans="1:5" s="23" customFormat="1" ht="27" thickBot="1">
      <c r="A17" s="22"/>
      <c r="B17" s="1"/>
      <c r="C17" s="22"/>
      <c r="D17" s="83" t="s">
        <v>159</v>
      </c>
      <c r="E17" s="84">
        <f>E10+E11+E12+E13+E14+E15</f>
        <v>537219</v>
      </c>
    </row>
    <row r="18" spans="1:5" s="23" customFormat="1" ht="27" thickBot="1">
      <c r="A18" s="22"/>
      <c r="B18" s="1"/>
      <c r="C18" s="22"/>
      <c r="D18" s="85" t="s">
        <v>17</v>
      </c>
      <c r="E18" s="86"/>
    </row>
    <row r="19" ht="15" customHeight="1" thickBot="1"/>
    <row r="20" spans="1:5" ht="15">
      <c r="A20" s="29" t="s">
        <v>14</v>
      </c>
      <c r="B20" s="30"/>
      <c r="C20" s="30"/>
      <c r="D20" s="30"/>
      <c r="E20" s="31"/>
    </row>
    <row r="21" spans="1:5" ht="15">
      <c r="A21" s="32"/>
      <c r="B21" s="33"/>
      <c r="C21" s="33"/>
      <c r="D21" s="33"/>
      <c r="E21" s="34"/>
    </row>
    <row r="22" spans="1:5" ht="15.75" customHeight="1">
      <c r="A22" s="3" t="str">
        <f>A10</f>
        <v>1A</v>
      </c>
      <c r="B22" s="35" t="s">
        <v>15</v>
      </c>
      <c r="C22" s="36"/>
      <c r="D22" s="4" t="s">
        <v>16</v>
      </c>
      <c r="E22" s="5"/>
    </row>
    <row r="23" spans="1:5" ht="15.75" customHeight="1">
      <c r="A23" s="6" t="str">
        <f>B10</f>
        <v>Mobilní pracovní stanice (pro 3D skenování, modelování a renderování)</v>
      </c>
      <c r="B23" s="37"/>
      <c r="C23" s="38"/>
      <c r="D23" s="7" t="s">
        <v>17</v>
      </c>
      <c r="E23" s="5"/>
    </row>
    <row r="24" spans="1:5" ht="15.75" customHeight="1">
      <c r="A24" s="8" t="s">
        <v>18</v>
      </c>
      <c r="B24" s="39">
        <f>C10</f>
        <v>3</v>
      </c>
      <c r="C24" s="38"/>
      <c r="D24" s="7" t="s">
        <v>19</v>
      </c>
      <c r="E24" s="5"/>
    </row>
    <row r="25" spans="1:5" ht="15.75" customHeight="1">
      <c r="A25" s="9" t="s">
        <v>20</v>
      </c>
      <c r="B25" s="40"/>
      <c r="C25" s="38"/>
      <c r="D25" s="10" t="s">
        <v>21</v>
      </c>
      <c r="E25" s="5"/>
    </row>
    <row r="26" spans="1:5" ht="15.75" customHeight="1">
      <c r="A26" s="11" t="s">
        <v>22</v>
      </c>
      <c r="B26" s="12" t="s">
        <v>23</v>
      </c>
      <c r="C26" s="12" t="s">
        <v>24</v>
      </c>
      <c r="D26" s="40"/>
      <c r="E26" s="38"/>
    </row>
    <row r="27" spans="1:5" ht="15.75" customHeight="1">
      <c r="A27" s="13"/>
      <c r="B27" s="12" t="s">
        <v>25</v>
      </c>
      <c r="C27" s="12" t="s">
        <v>26</v>
      </c>
      <c r="D27" s="14"/>
      <c r="E27" s="5"/>
    </row>
    <row r="28" spans="1:5" ht="15.75" customHeight="1">
      <c r="A28" s="15"/>
      <c r="B28" s="8" t="s">
        <v>27</v>
      </c>
      <c r="C28" s="8" t="s">
        <v>28</v>
      </c>
      <c r="D28" s="16"/>
      <c r="E28" s="17"/>
    </row>
    <row r="29" spans="1:5" ht="15.75" customHeight="1">
      <c r="A29" s="15"/>
      <c r="B29" s="8" t="s">
        <v>29</v>
      </c>
      <c r="C29" s="8" t="s">
        <v>30</v>
      </c>
      <c r="D29" s="16"/>
      <c r="E29" s="17"/>
    </row>
    <row r="30" spans="1:5" ht="15.75" customHeight="1">
      <c r="A30" s="15"/>
      <c r="B30" s="8" t="s">
        <v>31</v>
      </c>
      <c r="C30" s="8" t="s">
        <v>32</v>
      </c>
      <c r="D30" s="16"/>
      <c r="E30" s="17"/>
    </row>
    <row r="31" spans="1:5" s="21" customFormat="1" ht="64.5" customHeight="1">
      <c r="A31" s="15"/>
      <c r="B31" s="20"/>
      <c r="C31" s="20" t="s">
        <v>103</v>
      </c>
      <c r="D31" s="16"/>
      <c r="E31" s="24"/>
    </row>
    <row r="32" spans="1:5" ht="45" customHeight="1">
      <c r="A32" s="15"/>
      <c r="B32" s="8" t="s">
        <v>33</v>
      </c>
      <c r="C32" s="18" t="s">
        <v>100</v>
      </c>
      <c r="D32" s="14"/>
      <c r="E32" s="5"/>
    </row>
    <row r="33" spans="1:5" ht="15.75" customHeight="1">
      <c r="A33" s="15"/>
      <c r="B33" s="8" t="s">
        <v>34</v>
      </c>
      <c r="C33" s="8" t="s">
        <v>35</v>
      </c>
      <c r="D33" s="41"/>
      <c r="E33" s="38"/>
    </row>
    <row r="34" spans="1:5" ht="15.75" customHeight="1">
      <c r="A34" s="15"/>
      <c r="B34" s="8" t="s">
        <v>36</v>
      </c>
      <c r="C34" s="8" t="s">
        <v>37</v>
      </c>
      <c r="D34" s="19"/>
      <c r="E34" s="5"/>
    </row>
    <row r="35" spans="1:5" ht="15.75" customHeight="1">
      <c r="A35" s="15"/>
      <c r="B35" s="8" t="s">
        <v>38</v>
      </c>
      <c r="C35" s="8" t="s">
        <v>39</v>
      </c>
      <c r="D35" s="19"/>
      <c r="E35" s="5"/>
    </row>
    <row r="36" spans="1:5" ht="15.75" customHeight="1">
      <c r="A36" s="15"/>
      <c r="B36" s="8" t="s">
        <v>40</v>
      </c>
      <c r="C36" s="8" t="s">
        <v>41</v>
      </c>
      <c r="D36" s="41"/>
      <c r="E36" s="38"/>
    </row>
    <row r="37" spans="1:5" ht="15.75" customHeight="1">
      <c r="A37" s="15"/>
      <c r="B37" s="8" t="s">
        <v>42</v>
      </c>
      <c r="C37" s="8" t="s">
        <v>43</v>
      </c>
      <c r="D37" s="14"/>
      <c r="E37" s="5"/>
    </row>
    <row r="38" spans="1:5" ht="15.75" customHeight="1">
      <c r="A38" s="13"/>
      <c r="B38" s="12" t="s">
        <v>44</v>
      </c>
      <c r="C38" s="8" t="s">
        <v>45</v>
      </c>
      <c r="D38" s="14"/>
      <c r="E38" s="5"/>
    </row>
    <row r="39" spans="1:5" ht="15.75" customHeight="1">
      <c r="A39" s="13"/>
      <c r="B39" s="12" t="s">
        <v>46</v>
      </c>
      <c r="C39" s="8" t="s">
        <v>47</v>
      </c>
      <c r="D39" s="14"/>
      <c r="E39" s="5"/>
    </row>
    <row r="40" spans="1:5" ht="15.75" customHeight="1">
      <c r="A40" s="13"/>
      <c r="B40" s="8" t="s">
        <v>48</v>
      </c>
      <c r="C40" s="18" t="s">
        <v>49</v>
      </c>
      <c r="D40" s="14"/>
      <c r="E40" s="5"/>
    </row>
    <row r="41" spans="1:5" ht="15.75" customHeight="1">
      <c r="A41" s="13"/>
      <c r="B41" s="8" t="s">
        <v>50</v>
      </c>
      <c r="C41" s="18" t="s">
        <v>51</v>
      </c>
      <c r="D41" s="14"/>
      <c r="E41" s="5"/>
    </row>
    <row r="42" spans="1:5" ht="15.75" customHeight="1">
      <c r="A42" s="12" t="s">
        <v>52</v>
      </c>
      <c r="B42" s="8" t="s">
        <v>53</v>
      </c>
      <c r="C42" s="18" t="s">
        <v>54</v>
      </c>
      <c r="D42" s="14"/>
      <c r="E42" s="5"/>
    </row>
    <row r="43" spans="1:5" ht="15.75" customHeight="1">
      <c r="A43" s="12" t="s">
        <v>55</v>
      </c>
      <c r="B43" s="8" t="s">
        <v>56</v>
      </c>
      <c r="C43" s="18" t="s">
        <v>101</v>
      </c>
      <c r="D43" s="14"/>
      <c r="E43" s="5"/>
    </row>
    <row r="44" spans="1:5" ht="15.75" customHeight="1">
      <c r="A44" s="12"/>
      <c r="B44" s="8" t="s">
        <v>58</v>
      </c>
      <c r="C44" s="18" t="s">
        <v>102</v>
      </c>
      <c r="D44" s="14"/>
      <c r="E44" s="5"/>
    </row>
    <row r="45" spans="1:5" ht="13.5" customHeight="1">
      <c r="A45" s="12" t="s">
        <v>59</v>
      </c>
      <c r="B45" s="42" t="s">
        <v>60</v>
      </c>
      <c r="C45" s="38"/>
      <c r="D45" s="43"/>
      <c r="E45" s="38"/>
    </row>
    <row r="46" ht="15.75" customHeight="1"/>
    <row r="47" ht="15.75" customHeight="1" thickBot="1"/>
    <row r="48" spans="1:5" ht="15.75" customHeight="1">
      <c r="A48" s="29" t="s">
        <v>14</v>
      </c>
      <c r="B48" s="30"/>
      <c r="C48" s="30"/>
      <c r="D48" s="30"/>
      <c r="E48" s="31"/>
    </row>
    <row r="49" spans="1:5" ht="18" customHeight="1">
      <c r="A49" s="32"/>
      <c r="B49" s="33"/>
      <c r="C49" s="33"/>
      <c r="D49" s="33"/>
      <c r="E49" s="34"/>
    </row>
    <row r="50" spans="1:5" ht="15.75" customHeight="1">
      <c r="A50" s="3" t="str">
        <f>A11</f>
        <v>1B</v>
      </c>
      <c r="B50" s="35" t="s">
        <v>15</v>
      </c>
      <c r="C50" s="36"/>
      <c r="D50" s="4" t="s">
        <v>16</v>
      </c>
      <c r="E50" s="5"/>
    </row>
    <row r="51" spans="1:5" ht="15.75" customHeight="1">
      <c r="A51" s="6" t="str">
        <f>B11</f>
        <v>Monitor 27"</v>
      </c>
      <c r="B51" s="37"/>
      <c r="C51" s="38"/>
      <c r="D51" s="7" t="s">
        <v>17</v>
      </c>
      <c r="E51" s="5"/>
    </row>
    <row r="52" spans="1:5" ht="15.75" customHeight="1">
      <c r="A52" s="8" t="s">
        <v>18</v>
      </c>
      <c r="B52" s="39">
        <v>6</v>
      </c>
      <c r="C52" s="38"/>
      <c r="D52" s="7" t="s">
        <v>19</v>
      </c>
      <c r="E52" s="5"/>
    </row>
    <row r="53" spans="1:5" ht="15.75" customHeight="1">
      <c r="A53" s="9" t="s">
        <v>20</v>
      </c>
      <c r="B53" s="40"/>
      <c r="C53" s="38"/>
      <c r="D53" s="10" t="s">
        <v>21</v>
      </c>
      <c r="E53" s="5"/>
    </row>
    <row r="54" spans="1:5" ht="15.75" customHeight="1">
      <c r="A54" s="13" t="s">
        <v>61</v>
      </c>
      <c r="B54" s="12" t="s">
        <v>25</v>
      </c>
      <c r="C54" s="12" t="s">
        <v>62</v>
      </c>
      <c r="D54" s="14"/>
      <c r="E54" s="5"/>
    </row>
    <row r="55" spans="1:5" ht="15.75" customHeight="1">
      <c r="A55" s="15"/>
      <c r="B55" s="8" t="s">
        <v>27</v>
      </c>
      <c r="C55" s="8" t="s">
        <v>63</v>
      </c>
      <c r="D55" s="16"/>
      <c r="E55" s="17"/>
    </row>
    <row r="56" spans="1:5" ht="15.75" customHeight="1">
      <c r="A56" s="15"/>
      <c r="B56" s="8" t="s">
        <v>29</v>
      </c>
      <c r="C56" s="18" t="s">
        <v>64</v>
      </c>
      <c r="D56" s="14"/>
      <c r="E56" s="5"/>
    </row>
    <row r="57" spans="1:5" ht="15.75" customHeight="1">
      <c r="A57" s="15"/>
      <c r="B57" s="8" t="s">
        <v>65</v>
      </c>
      <c r="C57" s="8" t="s">
        <v>66</v>
      </c>
      <c r="D57" s="41"/>
      <c r="E57" s="38"/>
    </row>
    <row r="58" spans="1:5" ht="15.75" customHeight="1">
      <c r="A58" s="15"/>
      <c r="B58" s="8" t="s">
        <v>67</v>
      </c>
      <c r="C58" s="8" t="s">
        <v>68</v>
      </c>
      <c r="D58" s="19"/>
      <c r="E58" s="5"/>
    </row>
    <row r="59" spans="1:5" ht="15.75" customHeight="1">
      <c r="A59" s="15"/>
      <c r="B59" s="8" t="s">
        <v>69</v>
      </c>
      <c r="C59" s="8" t="s">
        <v>70</v>
      </c>
      <c r="D59" s="19"/>
      <c r="E59" s="5"/>
    </row>
    <row r="60" spans="1:5" ht="15.75" customHeight="1">
      <c r="A60" s="15"/>
      <c r="B60" s="8" t="s">
        <v>71</v>
      </c>
      <c r="C60" s="8" t="s">
        <v>72</v>
      </c>
      <c r="D60" s="41"/>
      <c r="E60" s="38"/>
    </row>
    <row r="61" spans="1:5" ht="15.75" customHeight="1">
      <c r="A61" s="15"/>
      <c r="B61" s="8" t="s">
        <v>44</v>
      </c>
      <c r="C61" s="8" t="s">
        <v>73</v>
      </c>
      <c r="D61" s="14"/>
      <c r="E61" s="5"/>
    </row>
    <row r="62" spans="1:5" ht="15.75" customHeight="1">
      <c r="A62" s="13"/>
      <c r="B62" s="8" t="s">
        <v>74</v>
      </c>
      <c r="C62" s="18" t="s">
        <v>75</v>
      </c>
      <c r="D62" s="14"/>
      <c r="E62" s="5"/>
    </row>
    <row r="63" spans="1:5" ht="15.75" customHeight="1">
      <c r="A63" s="12" t="s">
        <v>76</v>
      </c>
      <c r="B63" s="44" t="s">
        <v>77</v>
      </c>
      <c r="C63" s="38"/>
      <c r="D63" s="14"/>
      <c r="E63" s="5"/>
    </row>
    <row r="64" spans="1:5" ht="15.75" customHeight="1">
      <c r="A64" s="12" t="s">
        <v>59</v>
      </c>
      <c r="B64" s="42" t="s">
        <v>60</v>
      </c>
      <c r="C64" s="38"/>
      <c r="D64" s="43"/>
      <c r="E64" s="38"/>
    </row>
    <row r="65" ht="15.75" customHeight="1"/>
    <row r="66" ht="15.75" customHeight="1" thickBot="1"/>
    <row r="67" spans="1:5" ht="15.75" customHeight="1">
      <c r="A67" s="29" t="s">
        <v>14</v>
      </c>
      <c r="B67" s="30"/>
      <c r="C67" s="30"/>
      <c r="D67" s="30"/>
      <c r="E67" s="31"/>
    </row>
    <row r="68" spans="1:5" ht="15.75" customHeight="1">
      <c r="A68" s="32"/>
      <c r="B68" s="33"/>
      <c r="C68" s="33"/>
      <c r="D68" s="33"/>
      <c r="E68" s="34"/>
    </row>
    <row r="69" spans="1:5" ht="15.75" customHeight="1">
      <c r="A69" s="3" t="str">
        <f>A12</f>
        <v>1C</v>
      </c>
      <c r="B69" s="35" t="s">
        <v>15</v>
      </c>
      <c r="C69" s="36"/>
      <c r="D69" s="4" t="s">
        <v>16</v>
      </c>
      <c r="E69" s="5"/>
    </row>
    <row r="70" spans="1:5" ht="15.75" customHeight="1">
      <c r="A70" s="6" t="str">
        <f>B12</f>
        <v>Notebook 15,6"</v>
      </c>
      <c r="B70" s="37"/>
      <c r="C70" s="38"/>
      <c r="D70" s="7" t="s">
        <v>17</v>
      </c>
      <c r="E70" s="5"/>
    </row>
    <row r="71" spans="1:5" ht="15.75" customHeight="1">
      <c r="A71" s="8" t="s">
        <v>18</v>
      </c>
      <c r="B71" s="39">
        <v>1</v>
      </c>
      <c r="C71" s="38"/>
      <c r="D71" s="7" t="s">
        <v>19</v>
      </c>
      <c r="E71" s="5"/>
    </row>
    <row r="72" spans="1:5" ht="15.75" customHeight="1">
      <c r="A72" s="9" t="s">
        <v>20</v>
      </c>
      <c r="B72" s="40"/>
      <c r="C72" s="38"/>
      <c r="D72" s="10" t="s">
        <v>21</v>
      </c>
      <c r="E72" s="5"/>
    </row>
    <row r="73" spans="1:5" ht="15.75" customHeight="1">
      <c r="A73" s="11" t="s">
        <v>22</v>
      </c>
      <c r="B73" s="12" t="s">
        <v>23</v>
      </c>
      <c r="C73" s="12" t="s">
        <v>24</v>
      </c>
      <c r="D73" s="40"/>
      <c r="E73" s="38"/>
    </row>
    <row r="74" spans="1:5" ht="15.75" customHeight="1">
      <c r="A74" s="13"/>
      <c r="B74" s="12" t="s">
        <v>25</v>
      </c>
      <c r="C74" s="12" t="s">
        <v>78</v>
      </c>
      <c r="D74" s="14"/>
      <c r="E74" s="5"/>
    </row>
    <row r="75" spans="1:5" ht="76.5">
      <c r="A75" s="15"/>
      <c r="B75" s="8" t="s">
        <v>79</v>
      </c>
      <c r="C75" s="18" t="s">
        <v>104</v>
      </c>
      <c r="D75" s="14"/>
      <c r="E75" s="5"/>
    </row>
    <row r="76" spans="1:5" ht="15.75" customHeight="1">
      <c r="A76" s="15"/>
      <c r="B76" s="8" t="s">
        <v>33</v>
      </c>
      <c r="C76" s="8" t="s">
        <v>80</v>
      </c>
      <c r="D76" s="41"/>
      <c r="E76" s="38"/>
    </row>
    <row r="77" spans="1:5" ht="15.75" customHeight="1">
      <c r="A77" s="15"/>
      <c r="B77" s="8" t="s">
        <v>34</v>
      </c>
      <c r="C77" s="8" t="s">
        <v>81</v>
      </c>
      <c r="D77" s="41"/>
      <c r="E77" s="38"/>
    </row>
    <row r="78" spans="1:5" ht="15.75" customHeight="1">
      <c r="A78" s="15"/>
      <c r="B78" s="8" t="s">
        <v>36</v>
      </c>
      <c r="C78" s="8" t="s">
        <v>82</v>
      </c>
      <c r="D78" s="19"/>
      <c r="E78" s="5"/>
    </row>
    <row r="79" spans="1:5" ht="15.75" customHeight="1">
      <c r="A79" s="15"/>
      <c r="B79" s="8" t="s">
        <v>40</v>
      </c>
      <c r="C79" s="8" t="s">
        <v>83</v>
      </c>
      <c r="D79" s="41"/>
      <c r="E79" s="38"/>
    </row>
    <row r="80" spans="1:5" ht="15.75" customHeight="1">
      <c r="A80" s="15"/>
      <c r="B80" s="8" t="s">
        <v>42</v>
      </c>
      <c r="C80" s="8" t="s">
        <v>84</v>
      </c>
      <c r="D80" s="14"/>
      <c r="E80" s="5"/>
    </row>
    <row r="81" spans="1:5" ht="15.75" customHeight="1">
      <c r="A81" s="13"/>
      <c r="B81" s="12" t="s">
        <v>46</v>
      </c>
      <c r="C81" s="20" t="s">
        <v>85</v>
      </c>
      <c r="D81" s="14"/>
      <c r="E81" s="5"/>
    </row>
    <row r="82" spans="1:5" ht="15.75" customHeight="1" thickBot="1">
      <c r="A82" s="13"/>
      <c r="B82" s="8" t="s">
        <v>48</v>
      </c>
      <c r="C82" s="18" t="s">
        <v>49</v>
      </c>
      <c r="D82" s="14"/>
      <c r="E82" s="5"/>
    </row>
    <row r="83" spans="1:5" s="21" customFormat="1" ht="15.75" customHeight="1" thickBot="1">
      <c r="A83" s="13"/>
      <c r="B83" s="20" t="s">
        <v>50</v>
      </c>
      <c r="C83" s="18" t="s">
        <v>86</v>
      </c>
      <c r="D83" s="14"/>
      <c r="E83" s="5"/>
    </row>
    <row r="84" spans="1:5" s="21" customFormat="1" ht="15.75" customHeight="1" thickBot="1">
      <c r="A84" s="13"/>
      <c r="B84" s="20" t="s">
        <v>56</v>
      </c>
      <c r="C84" s="18" t="s">
        <v>101</v>
      </c>
      <c r="D84" s="14"/>
      <c r="E84" s="25"/>
    </row>
    <row r="85" spans="1:5" ht="15.75" customHeight="1" thickBot="1">
      <c r="A85" s="13"/>
      <c r="B85" s="8" t="s">
        <v>106</v>
      </c>
      <c r="C85" s="18" t="s">
        <v>102</v>
      </c>
      <c r="D85" s="14"/>
      <c r="E85" s="5"/>
    </row>
    <row r="86" spans="1:5" ht="15.75" customHeight="1">
      <c r="A86" s="12" t="s">
        <v>59</v>
      </c>
      <c r="B86" s="42" t="s">
        <v>60</v>
      </c>
      <c r="C86" s="38"/>
      <c r="D86" s="43"/>
      <c r="E86" s="38"/>
    </row>
    <row r="87" ht="15.75" customHeight="1"/>
    <row r="88" ht="15.75" customHeight="1" thickBot="1"/>
    <row r="89" spans="1:5" ht="15.75" customHeight="1">
      <c r="A89" s="29" t="s">
        <v>14</v>
      </c>
      <c r="B89" s="30"/>
      <c r="C89" s="30"/>
      <c r="D89" s="30"/>
      <c r="E89" s="31"/>
    </row>
    <row r="90" spans="1:5" ht="15.75" customHeight="1">
      <c r="A90" s="32"/>
      <c r="B90" s="33"/>
      <c r="C90" s="33"/>
      <c r="D90" s="33"/>
      <c r="E90" s="34"/>
    </row>
    <row r="91" spans="1:5" ht="15.75" customHeight="1">
      <c r="A91" s="3" t="str">
        <f>A13</f>
        <v>1D</v>
      </c>
      <c r="B91" s="35" t="s">
        <v>15</v>
      </c>
      <c r="C91" s="36"/>
      <c r="D91" s="4" t="s">
        <v>16</v>
      </c>
      <c r="E91" s="5"/>
    </row>
    <row r="92" spans="1:5" ht="15.75" customHeight="1">
      <c r="A92" s="6" t="str">
        <f>B13</f>
        <v>Notebook 17"</v>
      </c>
      <c r="B92" s="37"/>
      <c r="C92" s="38"/>
      <c r="D92" s="7" t="s">
        <v>17</v>
      </c>
      <c r="E92" s="5"/>
    </row>
    <row r="93" spans="1:5" ht="15.75" customHeight="1">
      <c r="A93" s="8" t="s">
        <v>18</v>
      </c>
      <c r="B93" s="39">
        <v>3</v>
      </c>
      <c r="C93" s="38"/>
      <c r="D93" s="7" t="s">
        <v>19</v>
      </c>
      <c r="E93" s="5"/>
    </row>
    <row r="94" spans="1:5" ht="15.75" customHeight="1">
      <c r="A94" s="9" t="s">
        <v>20</v>
      </c>
      <c r="B94" s="40"/>
      <c r="C94" s="38"/>
      <c r="D94" s="10" t="s">
        <v>21</v>
      </c>
      <c r="E94" s="5"/>
    </row>
    <row r="95" spans="1:5" ht="15.75" customHeight="1">
      <c r="A95" s="11" t="s">
        <v>22</v>
      </c>
      <c r="B95" s="12" t="s">
        <v>23</v>
      </c>
      <c r="C95" s="12" t="s">
        <v>24</v>
      </c>
      <c r="D95" s="40"/>
      <c r="E95" s="38"/>
    </row>
    <row r="96" spans="1:5" ht="15.75" customHeight="1">
      <c r="A96" s="13"/>
      <c r="B96" s="12" t="s">
        <v>25</v>
      </c>
      <c r="C96" s="12" t="s">
        <v>26</v>
      </c>
      <c r="D96" s="14"/>
      <c r="E96" s="5"/>
    </row>
    <row r="97" spans="1:5" ht="15.75" customHeight="1">
      <c r="A97" s="15"/>
      <c r="B97" s="8" t="s">
        <v>29</v>
      </c>
      <c r="C97" s="8" t="s">
        <v>87</v>
      </c>
      <c r="D97" s="16"/>
      <c r="E97" s="17"/>
    </row>
    <row r="98" spans="1:5" ht="15.75" customHeight="1">
      <c r="A98" s="15"/>
      <c r="B98" s="8" t="s">
        <v>27</v>
      </c>
      <c r="C98" s="8" t="s">
        <v>28</v>
      </c>
      <c r="D98" s="16"/>
      <c r="E98" s="17"/>
    </row>
    <row r="99" spans="1:5" ht="15.75" customHeight="1">
      <c r="A99" s="15"/>
      <c r="B99" s="8" t="s">
        <v>67</v>
      </c>
      <c r="C99" s="8" t="s">
        <v>88</v>
      </c>
      <c r="D99" s="16"/>
      <c r="E99" s="17"/>
    </row>
    <row r="100" spans="1:5" ht="70.5" customHeight="1">
      <c r="A100" s="15"/>
      <c r="B100" s="8" t="s">
        <v>79</v>
      </c>
      <c r="C100" s="18" t="s">
        <v>105</v>
      </c>
      <c r="D100" s="14"/>
      <c r="E100" s="5"/>
    </row>
    <row r="101" spans="1:5" ht="15.75" customHeight="1">
      <c r="A101" s="15"/>
      <c r="B101" s="8" t="s">
        <v>33</v>
      </c>
      <c r="C101" s="8" t="s">
        <v>89</v>
      </c>
      <c r="D101" s="41"/>
      <c r="E101" s="38"/>
    </row>
    <row r="102" spans="1:5" ht="15.75" customHeight="1">
      <c r="A102" s="15"/>
      <c r="B102" s="8" t="s">
        <v>34</v>
      </c>
      <c r="C102" s="8" t="s">
        <v>81</v>
      </c>
      <c r="D102" s="41"/>
      <c r="E102" s="38"/>
    </row>
    <row r="103" spans="1:5" ht="15.75" customHeight="1">
      <c r="A103" s="15"/>
      <c r="B103" s="8" t="s">
        <v>36</v>
      </c>
      <c r="C103" s="8" t="s">
        <v>90</v>
      </c>
      <c r="D103" s="19"/>
      <c r="E103" s="5"/>
    </row>
    <row r="104" spans="1:5" ht="15.75" customHeight="1">
      <c r="A104" s="15"/>
      <c r="B104" s="8" t="s">
        <v>38</v>
      </c>
      <c r="C104" s="8" t="s">
        <v>39</v>
      </c>
      <c r="D104" s="19"/>
      <c r="E104" s="5"/>
    </row>
    <row r="105" spans="1:5" ht="15.75" customHeight="1">
      <c r="A105" s="15"/>
      <c r="B105" s="8" t="s">
        <v>91</v>
      </c>
      <c r="C105" s="8" t="s">
        <v>92</v>
      </c>
      <c r="D105" s="19"/>
      <c r="E105" s="5"/>
    </row>
    <row r="106" spans="1:5" ht="15.75" customHeight="1">
      <c r="A106" s="15"/>
      <c r="B106" s="8" t="s">
        <v>93</v>
      </c>
      <c r="C106" s="8" t="s">
        <v>92</v>
      </c>
      <c r="D106" s="19"/>
      <c r="E106" s="5"/>
    </row>
    <row r="107" spans="1:5" ht="15.75" customHeight="1">
      <c r="A107" s="15"/>
      <c r="B107" s="8" t="s">
        <v>40</v>
      </c>
      <c r="C107" s="8" t="s">
        <v>83</v>
      </c>
      <c r="D107" s="41"/>
      <c r="E107" s="38"/>
    </row>
    <row r="108" spans="1:5" ht="15.75" customHeight="1">
      <c r="A108" s="15"/>
      <c r="B108" s="8" t="s">
        <v>42</v>
      </c>
      <c r="C108" s="8" t="s">
        <v>94</v>
      </c>
      <c r="D108" s="14"/>
      <c r="E108" s="5"/>
    </row>
    <row r="109" spans="1:5" ht="15.75" customHeight="1">
      <c r="A109" s="13"/>
      <c r="B109" s="12" t="s">
        <v>46</v>
      </c>
      <c r="C109" s="8" t="s">
        <v>95</v>
      </c>
      <c r="D109" s="14"/>
      <c r="E109" s="5"/>
    </row>
    <row r="110" spans="1:5" ht="15.75" customHeight="1">
      <c r="A110" s="13"/>
      <c r="B110" s="8" t="s">
        <v>48</v>
      </c>
      <c r="C110" s="18" t="s">
        <v>49</v>
      </c>
      <c r="D110" s="14"/>
      <c r="E110" s="5"/>
    </row>
    <row r="111" spans="1:5" ht="15.75" customHeight="1">
      <c r="A111" s="13"/>
      <c r="B111" s="8" t="s">
        <v>96</v>
      </c>
      <c r="C111" s="18" t="s">
        <v>97</v>
      </c>
      <c r="D111" s="14"/>
      <c r="E111" s="5"/>
    </row>
    <row r="112" spans="1:5" ht="15.75" customHeight="1">
      <c r="A112" s="13"/>
      <c r="B112" s="8" t="s">
        <v>50</v>
      </c>
      <c r="C112" s="18" t="s">
        <v>98</v>
      </c>
      <c r="D112" s="14"/>
      <c r="E112" s="5"/>
    </row>
    <row r="113" spans="1:5" ht="15.75" customHeight="1" thickBot="1">
      <c r="A113" s="12" t="s">
        <v>52</v>
      </c>
      <c r="B113" s="8" t="s">
        <v>53</v>
      </c>
      <c r="C113" s="18" t="s">
        <v>99</v>
      </c>
      <c r="D113" s="14"/>
      <c r="E113" s="5"/>
    </row>
    <row r="114" spans="1:5" s="21" customFormat="1" ht="15.75" customHeight="1" thickBot="1">
      <c r="A114" s="12"/>
      <c r="B114" s="20" t="s">
        <v>106</v>
      </c>
      <c r="C114" s="18" t="s">
        <v>107</v>
      </c>
      <c r="D114" s="14"/>
      <c r="E114" s="5"/>
    </row>
    <row r="115" spans="1:5" ht="15.75" customHeight="1" thickBot="1">
      <c r="A115" s="12" t="s">
        <v>55</v>
      </c>
      <c r="B115" s="8" t="s">
        <v>56</v>
      </c>
      <c r="C115" s="18" t="s">
        <v>57</v>
      </c>
      <c r="D115" s="14"/>
      <c r="E115" s="5"/>
    </row>
    <row r="116" spans="1:5" ht="15.75" customHeight="1">
      <c r="A116" s="12" t="s">
        <v>59</v>
      </c>
      <c r="B116" s="42" t="s">
        <v>60</v>
      </c>
      <c r="C116" s="38"/>
      <c r="D116" s="43"/>
      <c r="E116" s="38"/>
    </row>
    <row r="117" ht="15.75" customHeight="1"/>
    <row r="118" ht="15.75" customHeight="1" thickBot="1"/>
    <row r="119" spans="1:5" s="51" customFormat="1" ht="15">
      <c r="A119" s="50" t="s">
        <v>14</v>
      </c>
      <c r="B119" s="50"/>
      <c r="C119" s="50"/>
      <c r="D119" s="50"/>
      <c r="E119" s="50"/>
    </row>
    <row r="120" spans="1:5" s="51" customFormat="1" ht="15.75" thickBot="1">
      <c r="A120" s="52"/>
      <c r="B120" s="52"/>
      <c r="C120" s="52"/>
      <c r="D120" s="52"/>
      <c r="E120" s="52"/>
    </row>
    <row r="121" spans="1:5" s="51" customFormat="1" ht="26.25" thickBot="1">
      <c r="A121" s="53" t="s">
        <v>108</v>
      </c>
      <c r="B121" s="54" t="s">
        <v>15</v>
      </c>
      <c r="C121" s="54"/>
      <c r="D121" s="55" t="s">
        <v>16</v>
      </c>
      <c r="E121" s="56"/>
    </row>
    <row r="122" spans="1:5" s="51" customFormat="1" ht="43.5" customHeight="1" thickBot="1">
      <c r="A122" s="57" t="s">
        <v>109</v>
      </c>
      <c r="B122" s="58"/>
      <c r="C122" s="58"/>
      <c r="D122" s="59" t="s">
        <v>17</v>
      </c>
      <c r="E122" s="56"/>
    </row>
    <row r="123" spans="1:5" s="51" customFormat="1" ht="15.75" thickBot="1">
      <c r="A123" s="60" t="s">
        <v>18</v>
      </c>
      <c r="B123" s="61">
        <v>1</v>
      </c>
      <c r="C123" s="61"/>
      <c r="D123" s="59" t="s">
        <v>19</v>
      </c>
      <c r="E123" s="56"/>
    </row>
    <row r="124" spans="1:5" s="51" customFormat="1" ht="26.25" thickBot="1">
      <c r="A124" s="62" t="s">
        <v>20</v>
      </c>
      <c r="B124" s="63"/>
      <c r="C124" s="63"/>
      <c r="D124" s="64" t="s">
        <v>21</v>
      </c>
      <c r="E124" s="56"/>
    </row>
    <row r="125" spans="1:5" s="51" customFormat="1" ht="15.75" thickBot="1">
      <c r="A125" s="65" t="s">
        <v>22</v>
      </c>
      <c r="B125" s="66" t="s">
        <v>23</v>
      </c>
      <c r="C125" s="66" t="s">
        <v>24</v>
      </c>
      <c r="D125" s="63"/>
      <c r="E125" s="63"/>
    </row>
    <row r="126" spans="1:5" s="51" customFormat="1" ht="15.75" thickBot="1">
      <c r="A126" s="67"/>
      <c r="B126" s="66" t="s">
        <v>25</v>
      </c>
      <c r="C126" s="66" t="s">
        <v>78</v>
      </c>
      <c r="D126" s="68"/>
      <c r="E126" s="56"/>
    </row>
    <row r="127" spans="1:5" s="51" customFormat="1" ht="15.75" thickBot="1">
      <c r="A127" s="69"/>
      <c r="B127" s="60" t="s">
        <v>27</v>
      </c>
      <c r="C127" s="60" t="s">
        <v>28</v>
      </c>
      <c r="D127" s="70"/>
      <c r="E127" s="71"/>
    </row>
    <row r="128" spans="1:5" s="51" customFormat="1" ht="15.75" thickBot="1">
      <c r="A128" s="69"/>
      <c r="B128" s="60" t="s">
        <v>29</v>
      </c>
      <c r="C128" s="60" t="s">
        <v>112</v>
      </c>
      <c r="D128" s="70"/>
      <c r="E128" s="71"/>
    </row>
    <row r="129" spans="1:5" s="51" customFormat="1" ht="15.75" thickBot="1">
      <c r="A129" s="69"/>
      <c r="B129" s="60" t="s">
        <v>67</v>
      </c>
      <c r="C129" s="60" t="s">
        <v>113</v>
      </c>
      <c r="D129" s="70"/>
      <c r="E129" s="71"/>
    </row>
    <row r="130" spans="1:5" s="51" customFormat="1" ht="95.85" customHeight="1" thickBot="1">
      <c r="A130" s="69"/>
      <c r="B130" s="60" t="s">
        <v>79</v>
      </c>
      <c r="C130" s="72" t="s">
        <v>114</v>
      </c>
      <c r="D130" s="68"/>
      <c r="E130" s="56"/>
    </row>
    <row r="131" spans="1:5" s="51" customFormat="1" ht="15.75" thickBot="1">
      <c r="A131" s="69"/>
      <c r="B131" s="60" t="s">
        <v>33</v>
      </c>
      <c r="C131" s="60" t="s">
        <v>115</v>
      </c>
      <c r="D131" s="73"/>
      <c r="E131" s="73"/>
    </row>
    <row r="132" spans="1:5" s="51" customFormat="1" ht="15.75" thickBot="1">
      <c r="A132" s="69"/>
      <c r="B132" s="60" t="s">
        <v>34</v>
      </c>
      <c r="C132" s="60" t="s">
        <v>116</v>
      </c>
      <c r="D132" s="73"/>
      <c r="E132" s="73"/>
    </row>
    <row r="133" spans="1:5" s="51" customFormat="1" ht="15.75" thickBot="1">
      <c r="A133" s="69"/>
      <c r="B133" s="60" t="s">
        <v>36</v>
      </c>
      <c r="C133" s="60" t="s">
        <v>117</v>
      </c>
      <c r="D133" s="74"/>
      <c r="E133" s="56"/>
    </row>
    <row r="134" spans="1:5" s="51" customFormat="1" ht="15.75" thickBot="1">
      <c r="A134" s="69"/>
      <c r="B134" s="60" t="s">
        <v>38</v>
      </c>
      <c r="C134" s="60" t="s">
        <v>39</v>
      </c>
      <c r="D134" s="74"/>
      <c r="E134" s="56"/>
    </row>
    <row r="135" spans="1:5" s="51" customFormat="1" ht="15.75" thickBot="1">
      <c r="A135" s="69"/>
      <c r="B135" s="60" t="s">
        <v>93</v>
      </c>
      <c r="C135" s="60" t="s">
        <v>118</v>
      </c>
      <c r="D135" s="73"/>
      <c r="E135" s="73"/>
    </row>
    <row r="136" spans="1:5" s="51" customFormat="1" ht="15.75" thickBot="1">
      <c r="A136" s="69"/>
      <c r="B136" s="60" t="s">
        <v>119</v>
      </c>
      <c r="C136" s="60" t="s">
        <v>120</v>
      </c>
      <c r="D136" s="73"/>
      <c r="E136" s="73"/>
    </row>
    <row r="137" spans="1:5" s="51" customFormat="1" ht="15.75" thickBot="1">
      <c r="A137" s="67"/>
      <c r="B137" s="66" t="s">
        <v>46</v>
      </c>
      <c r="C137" s="60" t="s">
        <v>121</v>
      </c>
      <c r="D137" s="68"/>
      <c r="E137" s="56"/>
    </row>
    <row r="138" spans="1:5" s="51" customFormat="1" ht="112.5" customHeight="1" thickBot="1">
      <c r="A138" s="67"/>
      <c r="B138" s="60" t="s">
        <v>48</v>
      </c>
      <c r="C138" s="72" t="s">
        <v>49</v>
      </c>
      <c r="D138" s="68"/>
      <c r="E138" s="56"/>
    </row>
    <row r="139" spans="1:5" s="51" customFormat="1" ht="15.75" thickBot="1">
      <c r="A139" s="67"/>
      <c r="B139" s="60" t="s">
        <v>96</v>
      </c>
      <c r="C139" s="72" t="s">
        <v>122</v>
      </c>
      <c r="D139" s="68"/>
      <c r="E139" s="56"/>
    </row>
    <row r="140" spans="1:5" s="51" customFormat="1" ht="27" customHeight="1" thickBot="1">
      <c r="A140" s="67"/>
      <c r="B140" s="60" t="s">
        <v>123</v>
      </c>
      <c r="C140" s="72" t="s">
        <v>124</v>
      </c>
      <c r="D140" s="68"/>
      <c r="E140" s="56"/>
    </row>
    <row r="141" spans="1:5" s="51" customFormat="1" ht="15.75" thickBot="1">
      <c r="A141" s="67"/>
      <c r="B141" s="60" t="s">
        <v>50</v>
      </c>
      <c r="C141" s="72" t="s">
        <v>125</v>
      </c>
      <c r="D141" s="68"/>
      <c r="E141" s="56"/>
    </row>
    <row r="142" spans="1:5" s="51" customFormat="1" ht="26.25" thickBot="1">
      <c r="A142" s="66" t="s">
        <v>126</v>
      </c>
      <c r="B142" s="60" t="s">
        <v>127</v>
      </c>
      <c r="C142" s="72" t="s">
        <v>128</v>
      </c>
      <c r="D142" s="68"/>
      <c r="E142" s="56"/>
    </row>
    <row r="143" spans="1:5" s="51" customFormat="1" ht="15.75" thickBot="1">
      <c r="A143" s="66" t="s">
        <v>52</v>
      </c>
      <c r="B143" s="60" t="s">
        <v>53</v>
      </c>
      <c r="C143" s="72" t="s">
        <v>129</v>
      </c>
      <c r="D143" s="68"/>
      <c r="E143" s="56"/>
    </row>
    <row r="144" spans="1:5" s="51" customFormat="1" ht="13.9" customHeight="1" thickBot="1">
      <c r="A144" s="66" t="s">
        <v>59</v>
      </c>
      <c r="B144" s="75" t="s">
        <v>60</v>
      </c>
      <c r="C144" s="75"/>
      <c r="D144" s="76"/>
      <c r="E144" s="76"/>
    </row>
    <row r="145" s="51" customFormat="1" ht="15"/>
    <row r="146" s="51" customFormat="1" ht="15.75" thickBot="1"/>
    <row r="147" spans="1:5" s="51" customFormat="1" ht="15">
      <c r="A147" s="50" t="s">
        <v>14</v>
      </c>
      <c r="B147" s="50"/>
      <c r="C147" s="50"/>
      <c r="D147" s="50"/>
      <c r="E147" s="50"/>
    </row>
    <row r="148" spans="1:5" s="51" customFormat="1" ht="15.75" thickBot="1">
      <c r="A148" s="52" t="s">
        <v>130</v>
      </c>
      <c r="B148" s="52"/>
      <c r="C148" s="52"/>
      <c r="D148" s="52"/>
      <c r="E148" s="52"/>
    </row>
    <row r="149" spans="1:5" s="51" customFormat="1" ht="18" customHeight="1" thickBot="1">
      <c r="A149" s="53" t="s">
        <v>110</v>
      </c>
      <c r="B149" s="54" t="s">
        <v>15</v>
      </c>
      <c r="C149" s="54"/>
      <c r="D149" s="55" t="s">
        <v>16</v>
      </c>
      <c r="E149" s="56"/>
    </row>
    <row r="150" spans="1:5" s="51" customFormat="1" ht="26.25" thickBot="1">
      <c r="A150" s="57" t="s">
        <v>111</v>
      </c>
      <c r="B150" s="58"/>
      <c r="C150" s="58"/>
      <c r="D150" s="59" t="s">
        <v>17</v>
      </c>
      <c r="E150" s="56"/>
    </row>
    <row r="151" spans="1:5" s="51" customFormat="1" ht="15.75" thickBot="1">
      <c r="A151" s="60" t="s">
        <v>18</v>
      </c>
      <c r="B151" s="61">
        <v>1</v>
      </c>
      <c r="C151" s="61"/>
      <c r="D151" s="59" t="s">
        <v>19</v>
      </c>
      <c r="E151" s="56"/>
    </row>
    <row r="152" spans="1:5" s="51" customFormat="1" ht="26.25" thickBot="1">
      <c r="A152" s="62" t="s">
        <v>131</v>
      </c>
      <c r="B152" s="63"/>
      <c r="C152" s="63"/>
      <c r="D152" s="77" t="s">
        <v>21</v>
      </c>
      <c r="E152" s="78"/>
    </row>
    <row r="153" spans="1:5" s="51" customFormat="1" ht="26.25" thickBot="1">
      <c r="A153" s="79" t="s">
        <v>132</v>
      </c>
      <c r="B153" s="63"/>
      <c r="C153" s="63"/>
      <c r="D153" s="80"/>
      <c r="E153" s="80"/>
    </row>
    <row r="154" spans="1:5" s="51" customFormat="1" ht="15.75" thickBot="1">
      <c r="A154" s="65" t="s">
        <v>22</v>
      </c>
      <c r="B154" s="66" t="s">
        <v>23</v>
      </c>
      <c r="C154" s="66" t="s">
        <v>133</v>
      </c>
      <c r="D154" s="63"/>
      <c r="E154" s="63"/>
    </row>
    <row r="155" spans="1:5" s="51" customFormat="1" ht="15.75" thickBot="1">
      <c r="A155" s="67"/>
      <c r="B155" s="66" t="s">
        <v>134</v>
      </c>
      <c r="C155" s="66" t="s">
        <v>62</v>
      </c>
      <c r="D155" s="68"/>
      <c r="E155" s="56"/>
    </row>
    <row r="156" spans="1:5" s="51" customFormat="1" ht="15.75" thickBot="1">
      <c r="A156" s="67"/>
      <c r="B156" s="60" t="s">
        <v>135</v>
      </c>
      <c r="C156" s="60" t="s">
        <v>136</v>
      </c>
      <c r="D156" s="68"/>
      <c r="E156" s="56"/>
    </row>
    <row r="157" spans="1:5" s="51" customFormat="1" ht="15.75" thickBot="1">
      <c r="A157" s="67"/>
      <c r="B157" s="60" t="s">
        <v>137</v>
      </c>
      <c r="C157" s="60" t="s">
        <v>112</v>
      </c>
      <c r="D157" s="68"/>
      <c r="E157" s="56"/>
    </row>
    <row r="158" spans="1:5" s="51" customFormat="1" ht="15.75" thickBot="1">
      <c r="A158" s="67"/>
      <c r="B158" s="60" t="s">
        <v>138</v>
      </c>
      <c r="C158" s="60" t="s">
        <v>70</v>
      </c>
      <c r="D158" s="68"/>
      <c r="E158" s="56"/>
    </row>
    <row r="159" spans="1:5" s="51" customFormat="1" ht="15.75" thickBot="1">
      <c r="A159" s="69"/>
      <c r="B159" s="60" t="s">
        <v>139</v>
      </c>
      <c r="C159" s="60" t="s">
        <v>140</v>
      </c>
      <c r="D159" s="70"/>
      <c r="E159" s="71"/>
    </row>
    <row r="160" spans="1:5" s="51" customFormat="1" ht="15.75" thickBot="1">
      <c r="A160" s="69"/>
      <c r="B160" s="60" t="s">
        <v>65</v>
      </c>
      <c r="C160" s="72" t="s">
        <v>141</v>
      </c>
      <c r="D160" s="68"/>
      <c r="E160" s="56"/>
    </row>
    <row r="161" spans="1:5" s="51" customFormat="1" ht="26.25" thickBot="1">
      <c r="A161" s="69"/>
      <c r="B161" s="60" t="s">
        <v>142</v>
      </c>
      <c r="C161" s="60" t="s">
        <v>143</v>
      </c>
      <c r="D161" s="73"/>
      <c r="E161" s="73"/>
    </row>
    <row r="162" spans="1:5" s="51" customFormat="1" ht="15.75" thickBot="1">
      <c r="A162" s="69"/>
      <c r="B162" s="60" t="s">
        <v>144</v>
      </c>
      <c r="C162" s="81" t="s">
        <v>145</v>
      </c>
      <c r="D162" s="73"/>
      <c r="E162" s="73"/>
    </row>
    <row r="163" spans="1:5" s="51" customFormat="1" ht="15.75" thickBot="1">
      <c r="A163" s="69"/>
      <c r="B163" s="60" t="s">
        <v>146</v>
      </c>
      <c r="C163" s="60" t="s">
        <v>147</v>
      </c>
      <c r="D163" s="74"/>
      <c r="E163" s="56"/>
    </row>
    <row r="164" spans="1:5" s="51" customFormat="1" ht="15.75" thickBot="1">
      <c r="A164" s="69"/>
      <c r="B164" s="60" t="s">
        <v>148</v>
      </c>
      <c r="C164" s="60" t="s">
        <v>149</v>
      </c>
      <c r="D164" s="74"/>
      <c r="E164" s="56"/>
    </row>
    <row r="165" spans="1:5" s="51" customFormat="1" ht="15.75" thickBot="1">
      <c r="A165" s="69"/>
      <c r="B165" s="60" t="s">
        <v>150</v>
      </c>
      <c r="C165" s="82">
        <v>1</v>
      </c>
      <c r="D165" s="74"/>
      <c r="E165" s="56"/>
    </row>
    <row r="166" spans="1:5" s="51" customFormat="1" ht="15.75" thickBot="1">
      <c r="A166" s="69"/>
      <c r="B166" s="60" t="s">
        <v>151</v>
      </c>
      <c r="C166" s="82">
        <v>0.99</v>
      </c>
      <c r="D166" s="74"/>
      <c r="E166" s="56"/>
    </row>
    <row r="167" spans="1:5" s="51" customFormat="1" ht="15.75" thickBot="1">
      <c r="A167" s="69"/>
      <c r="B167" s="60" t="s">
        <v>152</v>
      </c>
      <c r="C167" s="60" t="s">
        <v>153</v>
      </c>
      <c r="D167" s="74"/>
      <c r="E167" s="56"/>
    </row>
    <row r="168" spans="1:5" s="51" customFormat="1" ht="15.75" thickBot="1">
      <c r="A168" s="69"/>
      <c r="B168" s="60" t="s">
        <v>123</v>
      </c>
      <c r="C168" s="60" t="s">
        <v>154</v>
      </c>
      <c r="D168" s="74"/>
      <c r="E168" s="56"/>
    </row>
    <row r="169" spans="1:5" s="51" customFormat="1" ht="15.75" thickBot="1">
      <c r="A169" s="69"/>
      <c r="B169" s="60" t="s">
        <v>59</v>
      </c>
      <c r="C169" s="60" t="s">
        <v>155</v>
      </c>
      <c r="D169" s="74"/>
      <c r="E169" s="56"/>
    </row>
    <row r="170" spans="1:5" s="51" customFormat="1" ht="15.75" thickBot="1">
      <c r="A170" s="66" t="s">
        <v>156</v>
      </c>
      <c r="B170" s="60" t="s">
        <v>157</v>
      </c>
      <c r="C170" s="60" t="s">
        <v>158</v>
      </c>
      <c r="D170" s="76"/>
      <c r="E170" s="76"/>
    </row>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sheetData>
  <mergeCells count="73">
    <mergeCell ref="D153:E153"/>
    <mergeCell ref="D154:E154"/>
    <mergeCell ref="D161:E161"/>
    <mergeCell ref="D162:E162"/>
    <mergeCell ref="D170:E170"/>
    <mergeCell ref="B149:C149"/>
    <mergeCell ref="B150:C150"/>
    <mergeCell ref="B151:C151"/>
    <mergeCell ref="B152:C152"/>
    <mergeCell ref="B153:C153"/>
    <mergeCell ref="D136:E136"/>
    <mergeCell ref="B144:C144"/>
    <mergeCell ref="D144:E144"/>
    <mergeCell ref="A147:E147"/>
    <mergeCell ref="A148:E148"/>
    <mergeCell ref="B124:C124"/>
    <mergeCell ref="D125:E125"/>
    <mergeCell ref="D131:E131"/>
    <mergeCell ref="D132:E132"/>
    <mergeCell ref="D135:E135"/>
    <mergeCell ref="A119:E119"/>
    <mergeCell ref="A120:E120"/>
    <mergeCell ref="B121:C121"/>
    <mergeCell ref="B122:C122"/>
    <mergeCell ref="B123:C123"/>
    <mergeCell ref="B94:C94"/>
    <mergeCell ref="A89:E89"/>
    <mergeCell ref="A90:E90"/>
    <mergeCell ref="B91:C91"/>
    <mergeCell ref="B92:C92"/>
    <mergeCell ref="B93:C93"/>
    <mergeCell ref="D95:E95"/>
    <mergeCell ref="D101:E101"/>
    <mergeCell ref="D102:E102"/>
    <mergeCell ref="D107:E107"/>
    <mergeCell ref="B116:C116"/>
    <mergeCell ref="D116:E116"/>
    <mergeCell ref="D73:E73"/>
    <mergeCell ref="D76:E76"/>
    <mergeCell ref="D77:E77"/>
    <mergeCell ref="D79:E79"/>
    <mergeCell ref="B86:C86"/>
    <mergeCell ref="D86:E86"/>
    <mergeCell ref="A68:E68"/>
    <mergeCell ref="B69:C69"/>
    <mergeCell ref="B70:C70"/>
    <mergeCell ref="B71:C71"/>
    <mergeCell ref="B72:C72"/>
    <mergeCell ref="D60:E60"/>
    <mergeCell ref="B63:C63"/>
    <mergeCell ref="B64:C64"/>
    <mergeCell ref="D64:E64"/>
    <mergeCell ref="A67:E67"/>
    <mergeCell ref="B50:C50"/>
    <mergeCell ref="B51:C51"/>
    <mergeCell ref="B52:C52"/>
    <mergeCell ref="B53:C53"/>
    <mergeCell ref="D57:E57"/>
    <mergeCell ref="D36:E36"/>
    <mergeCell ref="B45:C45"/>
    <mergeCell ref="D45:E45"/>
    <mergeCell ref="A48:E48"/>
    <mergeCell ref="A49:E49"/>
    <mergeCell ref="B23:C23"/>
    <mergeCell ref="B24:C24"/>
    <mergeCell ref="B25:C25"/>
    <mergeCell ref="D26:E26"/>
    <mergeCell ref="D33:E33"/>
    <mergeCell ref="A7:E7"/>
    <mergeCell ref="A8:E8"/>
    <mergeCell ref="A20:E20"/>
    <mergeCell ref="A21:E21"/>
    <mergeCell ref="B22:C22"/>
  </mergeCells>
  <printOptions/>
  <pageMargins left="0.7" right="0.7" top="0.7875" bottom="0.7875" header="0" footer="0"/>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2022-01-06T10:13:49Z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