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18. DNS_2021_0055 Libichová,Povolný,Velinský_(U21 Reproreg)_Rek,FZS\"/>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Specifikace!$A$1:$G$13</definedName>
    <definedName name="TypVZ">List4!$A$1:$A$3</definedName>
  </definedNames>
  <calcPr calcId="162913"/>
</workbook>
</file>

<file path=xl/calcChain.xml><?xml version="1.0" encoding="utf-8"?>
<calcChain xmlns="http://schemas.openxmlformats.org/spreadsheetml/2006/main">
  <c r="E29" i="5" l="1"/>
  <c r="E23" i="5"/>
  <c r="E18" i="5" l="1"/>
  <c r="E17" i="5"/>
  <c r="E11" i="5"/>
  <c r="E24" i="5" l="1"/>
  <c r="E16" i="5" l="1"/>
  <c r="E10" i="5" l="1"/>
</calcChain>
</file>

<file path=xl/sharedStrings.xml><?xml version="1.0" encoding="utf-8"?>
<sst xmlns="http://schemas.openxmlformats.org/spreadsheetml/2006/main" count="142" uniqueCount="98">
  <si>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</si>
  <si>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</si>
  <si>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</si>
  <si>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</si>
  <si>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</si>
  <si>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</si>
  <si>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</si>
  <si>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</si>
  <si>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</si>
  <si>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</si>
  <si>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</si>
  <si>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</si>
  <si>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</si>
  <si>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</si>
  <si>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</si>
  <si>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</si>
  <si>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Operační systém:</t>
  </si>
  <si>
    <t>Minimální konfigurace:</t>
  </si>
  <si>
    <t xml:space="preserve">Příloha č. 1 - podrobná specifikace položek </t>
  </si>
  <si>
    <t>Notebook</t>
  </si>
  <si>
    <t>2A</t>
  </si>
  <si>
    <t>Uchazeč doplní do zelených políček konkrétní zboží a komponenty, které nabízí.</t>
  </si>
  <si>
    <t xml:space="preserve">Počet kusů: </t>
  </si>
  <si>
    <t>Hmotnost</t>
  </si>
  <si>
    <t>Záruka</t>
  </si>
  <si>
    <t>2 roky</t>
  </si>
  <si>
    <t>3A</t>
  </si>
  <si>
    <t>Počet kusů:</t>
  </si>
  <si>
    <t>Nabízený produkt</t>
  </si>
  <si>
    <t>Produktové číslo (kód výrobce)</t>
  </si>
  <si>
    <t>Typ zařízení</t>
  </si>
  <si>
    <t>Rozhraní</t>
  </si>
  <si>
    <t>Rozlišení</t>
  </si>
  <si>
    <t>USB</t>
  </si>
  <si>
    <t>Rektorát</t>
  </si>
  <si>
    <t>Účastník doplní do zelených políček konkrétní zboží a komponenty, které nabízí.</t>
  </si>
  <si>
    <t>Nabídková cena za kus bez DPH (Kč)</t>
  </si>
  <si>
    <t>HDMI konektor</t>
  </si>
  <si>
    <t>Záruka:</t>
  </si>
  <si>
    <t>min. 2 roky</t>
  </si>
  <si>
    <t>ano</t>
  </si>
  <si>
    <t>Počítačová skříň:</t>
  </si>
  <si>
    <t>notebook</t>
  </si>
  <si>
    <t>monitor:</t>
  </si>
  <si>
    <t>Operační pamět:</t>
  </si>
  <si>
    <t xml:space="preserve">min. 8 GB DDR4 </t>
  </si>
  <si>
    <t>Disk(y):</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</si>
  <si>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</si>
  <si>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</si>
  <si>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LAN:</t>
  </si>
  <si>
    <t>GLAN (buď RJ-45 v notebooku, nebo jako externí USB3 síťová karta)</t>
  </si>
  <si>
    <t>Baterie</t>
  </si>
  <si>
    <t>Rozhraní + funkce</t>
  </si>
  <si>
    <t>min. 3 x USB (z toho alespoň 1x type-C)</t>
  </si>
  <si>
    <t xml:space="preserve">Notebook </t>
  </si>
  <si>
    <t xml:space="preserve">Pevný disk: </t>
  </si>
  <si>
    <t>min. 480GB,  M.2 SSD</t>
  </si>
  <si>
    <t>Výstupy:</t>
  </si>
  <si>
    <t>Webkamera</t>
  </si>
  <si>
    <t>Požadujeme</t>
  </si>
  <si>
    <t>min. 24 měsíců</t>
  </si>
  <si>
    <t>Notebook pro práci s grafikou</t>
  </si>
  <si>
    <t>2B</t>
  </si>
  <si>
    <t>Rektorát,FZS</t>
  </si>
  <si>
    <t>15,6", rozlišení min. 1920x1080</t>
  </si>
  <si>
    <t>CPU x86-64 kompatibilní, PassMark CPU Mark min. 14400 bodů (2400 single thread) dle www.cpubenchmark.net. Dodavatel uvede celkovou průměrnou hodnotu bodů ze všech měření. Tuto hodnotu zadavatel doporučuje doložit aktuálním printscreenem ze stránky www.cpubenchmark.net</t>
  </si>
  <si>
    <t xml:space="preserve">min. 16GB DDR4 </t>
  </si>
  <si>
    <t>min. 480GB,  M.2 SSD, nebo kombinace dvou disků 480GB, M.2 SSD + 1TB HDD</t>
  </si>
  <si>
    <t>Grafická karta</t>
  </si>
  <si>
    <t>min 4GB RAM, min. 7100 bodů dle www.videocardbenchmark.net. Dodavatel uvede celkovou průměrnou hodnotu bodů ze všech měření. Tuto hodnotu zadavatel doporučuje doložit aktuálním printscreenem ze stránky www.videocardbenchmark.net</t>
  </si>
  <si>
    <t>Klávesnice:</t>
  </si>
  <si>
    <t>podsvícená, s numerickým blokem</t>
  </si>
  <si>
    <t>Typ zařízení:</t>
  </si>
  <si>
    <t>LCD displej:</t>
  </si>
  <si>
    <t>13.3-14", rozlišení Full HD min. 1920x1080, IPS</t>
  </si>
  <si>
    <t>CPU x86-64 kompatibilní, PassMark CPU Mark min. 10700 bodů (2400 single thread) dle www.cpubenchmark.net. Dodavatel uvede celkovou průměrnou hodnotu bodů ze všech měření. Tuto hodnotu zadavatel doporučuje doložit aktuálním printscreenem ze stránky www.cpubenchmark.net</t>
  </si>
  <si>
    <t>min 45Wh, výdrž min. 9h (udáváno výrobcem, nebo doloženo odkazem na testy)</t>
  </si>
  <si>
    <t>64bitový operační systém, aktuální verze nabízená výrobcem. Kompatibilní se stávajícím počítačovým prostředím univerzity. OS podporovaný výrobcem (formou aktualizací) min. do roku 2025. Licence nesmí být formou upgrade ze starší verze OS.</t>
  </si>
  <si>
    <t>max 1,6kg</t>
  </si>
  <si>
    <t>Externí 2,5 disk</t>
  </si>
  <si>
    <t>Nabízený produkt (produktové číslo)</t>
  </si>
  <si>
    <t>Externí, přenosný pevný disk</t>
  </si>
  <si>
    <t>Formát disku</t>
  </si>
  <si>
    <t>2,5“</t>
  </si>
  <si>
    <t>Kapacita</t>
  </si>
  <si>
    <t>1TB</t>
  </si>
  <si>
    <t>USB 3.0</t>
  </si>
  <si>
    <t>externí 2,5 disk</t>
  </si>
  <si>
    <t>Webová kamera s vestavěným mikrofonem</t>
  </si>
  <si>
    <t>Webová kamera</t>
  </si>
  <si>
    <t>Full HD – 1080p</t>
  </si>
  <si>
    <t>Snímků za vteřinu při FullHD rozlišení</t>
  </si>
  <si>
    <t>Vestavěný mikrofon s potlačením šumů</t>
  </si>
  <si>
    <t>Zorný úhel</t>
  </si>
  <si>
    <t>min. 80°</t>
  </si>
  <si>
    <t>Možnost přichytit na monitor</t>
  </si>
  <si>
    <t>Předpokládaná max. cena celkem bez DPH, kterou nelze překročit</t>
  </si>
  <si>
    <t>Předpokládaná max. 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</si>
</sst>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3"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1"/>
      <color rgb="FF000000"/>
      <name val="Calibri"/>
      <family val="2"/>
      <charset val="238"/>
    </font>
    <font>
      <b/>
      <sz val="10"/>
      <color rgb="FFFF0000"/>
      <name val="Arial"/>
      <charset val="1"/>
    </font>
    <font>
      <b/>
      <sz val="11"/>
      <color theme="1"/>
      <name val="Calibri"/>
      <family val="2"/>
      <charset val="238"/>
      <scheme val="minor"/>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FFCC99"/>
        <bgColor rgb="FFFAC090"/>
      </patternFill>
    </fill>
    <fill>
      <patternFill patternType="solid">
        <fgColor rgb="FFFAC090"/>
        <bgColor rgb="FFFFCC99"/>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hair">
        <color auto="1"/>
      </left>
      <right style="hair">
        <color auto="1"/>
      </right>
      <top style="hair">
        <color auto="1"/>
      </top>
      <bottom/>
      <diagonal/>
    </border>
    <border>
      <left/>
      <right/>
      <top/>
      <bottom style="medium">
        <color auto="1"/>
      </bottom>
      <diagonal/>
    </border>
    <border>
      <left style="medium">
        <color auto="1"/>
      </left>
      <right/>
      <top style="medium">
        <color auto="1"/>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3" fillId="0" borderId="0"/>
    <xf numFmtId="0" fontId="4" fillId="0" borderId="0" applyBorder="0" applyProtection="0"/>
  </cellStyleXfs>
  <cellXfs count="8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6" fillId="0" borderId="0" xfId="0" applyFont="1"/>
    <xf numFmtId="0" fontId="1" fillId="2" borderId="1" xfId="0" applyFont="1" applyFill="1" applyBorder="1" applyAlignment="1">
      <alignment horizontal="center"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5" fillId="4" borderId="5" xfId="0" applyFont="1" applyFill="1" applyBorder="1" applyAlignment="1">
      <alignment horizontal="left"/>
    </xf>
    <xf numFmtId="0" fontId="6" fillId="4" borderId="0" xfId="0" applyFont="1" applyFill="1" applyBorder="1" applyAlignment="1">
      <alignment vertical="top" wrapText="1"/>
    </xf>
    <xf numFmtId="0" fontId="6" fillId="4" borderId="5" xfId="0" applyFont="1" applyFill="1" applyBorder="1" applyAlignment="1">
      <alignment vertical="top" wrapText="1"/>
    </xf>
    <xf numFmtId="4" fontId="1" fillId="8" borderId="0" xfId="0" applyNumberFormat="1" applyFont="1" applyFill="1" applyBorder="1" applyAlignment="1"/>
    <xf numFmtId="0" fontId="5" fillId="9" borderId="12" xfId="0" applyFont="1" applyFill="1" applyBorder="1" applyAlignment="1">
      <alignment vertical="top" wrapText="1"/>
    </xf>
    <xf numFmtId="0" fontId="5" fillId="6" borderId="9" xfId="0" applyFont="1" applyFill="1" applyBorder="1" applyAlignment="1">
      <alignment vertical="top" wrapText="1"/>
    </xf>
    <xf numFmtId="0" fontId="6" fillId="9" borderId="9" xfId="0" applyFont="1" applyFill="1" applyBorder="1" applyAlignment="1">
      <alignment vertical="top" wrapText="1"/>
    </xf>
    <xf numFmtId="0" fontId="8" fillId="9" borderId="9" xfId="0" applyFont="1" applyFill="1" applyBorder="1" applyAlignment="1">
      <alignment vertical="top" wrapText="1"/>
    </xf>
    <xf numFmtId="0" fontId="11" fillId="9" borderId="12" xfId="0" applyFont="1" applyFill="1" applyBorder="1" applyAlignment="1">
      <alignment vertical="top" wrapText="1"/>
    </xf>
    <xf numFmtId="0" fontId="6" fillId="9" borderId="13" xfId="0" applyFont="1" applyFill="1" applyBorder="1" applyAlignment="1">
      <alignment vertical="top" wrapText="1"/>
    </xf>
    <xf numFmtId="0" fontId="6" fillId="9" borderId="5" xfId="0" applyFont="1" applyFill="1" applyBorder="1" applyAlignment="1">
      <alignment vertical="top" wrapText="1"/>
    </xf>
    <xf numFmtId="0" fontId="6" fillId="9" borderId="14" xfId="0" applyFont="1" applyFill="1" applyBorder="1" applyAlignment="1">
      <alignment vertical="top" wrapText="1"/>
    </xf>
    <xf numFmtId="0" fontId="6" fillId="9" borderId="15" xfId="0" applyFont="1" applyFill="1" applyBorder="1" applyAlignment="1">
      <alignment vertical="top" wrapText="1"/>
    </xf>
    <xf numFmtId="0" fontId="6" fillId="9" borderId="0" xfId="0" applyFont="1" applyFill="1" applyBorder="1" applyAlignment="1">
      <alignment vertical="top" wrapText="1"/>
    </xf>
    <xf numFmtId="0" fontId="6" fillId="10" borderId="10" xfId="0" applyFont="1" applyFill="1" applyBorder="1" applyAlignment="1">
      <alignment horizontal="left" vertical="top" wrapText="1"/>
    </xf>
    <xf numFmtId="0" fontId="6" fillId="10" borderId="16" xfId="0" applyFont="1" applyFill="1" applyBorder="1" applyAlignment="1">
      <alignment horizontal="left" vertical="top" wrapText="1"/>
    </xf>
    <xf numFmtId="0" fontId="6" fillId="9" borderId="10" xfId="0" applyFont="1" applyFill="1" applyBorder="1" applyAlignment="1">
      <alignment vertical="top" wrapText="1"/>
    </xf>
    <xf numFmtId="0" fontId="6" fillId="10" borderId="13" xfId="0" applyFont="1" applyFill="1" applyBorder="1" applyAlignment="1">
      <alignment vertical="top" wrapText="1"/>
    </xf>
    <xf numFmtId="0" fontId="6" fillId="10" borderId="5" xfId="0" applyFont="1" applyFill="1" applyBorder="1" applyAlignment="1">
      <alignment vertical="top" wrapText="1"/>
    </xf>
    <xf numFmtId="0" fontId="5" fillId="9" borderId="7" xfId="0" applyFont="1" applyFill="1" applyBorder="1" applyAlignment="1">
      <alignment horizontal="left" vertical="top" wrapText="1"/>
    </xf>
    <xf numFmtId="0" fontId="7" fillId="5" borderId="5" xfId="0" applyFont="1" applyFill="1" applyBorder="1" applyAlignment="1">
      <alignment horizontal="center" vertical="top" wrapText="1"/>
    </xf>
    <xf numFmtId="0" fontId="6" fillId="5" borderId="5" xfId="0" applyFont="1" applyFill="1" applyBorder="1" applyAlignment="1">
      <alignment horizontal="center" vertical="top" wrapText="1"/>
    </xf>
    <xf numFmtId="0" fontId="5" fillId="9" borderId="9" xfId="0" applyFont="1" applyFill="1" applyBorder="1" applyAlignment="1">
      <alignment vertical="top" wrapText="1"/>
    </xf>
    <xf numFmtId="0" fontId="5" fillId="9" borderId="5" xfId="0" applyFont="1" applyFill="1" applyBorder="1" applyAlignment="1">
      <alignment horizontal="left" vertical="top" wrapText="1"/>
    </xf>
    <xf numFmtId="0" fontId="9" fillId="4" borderId="5" xfId="0" applyFont="1" applyFill="1" applyBorder="1" applyAlignment="1">
      <alignment horizontal="left" vertical="top" wrapText="1"/>
    </xf>
    <xf numFmtId="0" fontId="5" fillId="4" borderId="8" xfId="0" applyFont="1" applyFill="1" applyBorder="1" applyAlignment="1">
      <alignment horizontal="left" vertical="top" wrapText="1"/>
    </xf>
    <xf numFmtId="0" fontId="6" fillId="5" borderId="10" xfId="0" applyFont="1" applyFill="1" applyBorder="1" applyAlignment="1">
      <alignment horizontal="center" vertical="top" wrapText="1"/>
    </xf>
    <xf numFmtId="0" fontId="6" fillId="5" borderId="8"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8" xfId="0" applyFont="1" applyFill="1" applyBorder="1" applyAlignment="1">
      <alignment horizontal="center"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4" borderId="5" xfId="0" applyFont="1" applyFill="1" applyBorder="1" applyAlignment="1">
      <alignment horizontal="center" vertical="top" wrapText="1"/>
    </xf>
    <xf numFmtId="0" fontId="7" fillId="5" borderId="5" xfId="0" applyFont="1" applyFill="1" applyBorder="1" applyAlignment="1">
      <alignment horizontal="center" vertical="top" wrapText="1"/>
    </xf>
    <xf numFmtId="0" fontId="5" fillId="4" borderId="8" xfId="0" applyFont="1" applyFill="1" applyBorder="1" applyAlignment="1">
      <alignment horizontal="left" vertical="top" wrapText="1"/>
    </xf>
    <xf numFmtId="0" fontId="9" fillId="4" borderId="5" xfId="0" applyFont="1" applyFill="1" applyBorder="1" applyAlignment="1">
      <alignment horizontal="left" vertical="top" wrapText="1"/>
    </xf>
    <xf numFmtId="0" fontId="6" fillId="5" borderId="5"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6" borderId="1" xfId="0" applyFont="1" applyFill="1" applyBorder="1" applyAlignment="1">
      <alignment horizontal="center"/>
    </xf>
    <xf numFmtId="0" fontId="5" fillId="9" borderId="5" xfId="0" applyFont="1" applyFill="1" applyBorder="1" applyAlignment="1">
      <alignment horizontal="left" vertical="top" wrapText="1"/>
    </xf>
    <xf numFmtId="0" fontId="6" fillId="9" borderId="5" xfId="0" applyFont="1" applyFill="1" applyBorder="1" applyAlignment="1">
      <alignment horizontal="left" vertical="top" wrapText="1"/>
    </xf>
    <xf numFmtId="0" fontId="5" fillId="9" borderId="7" xfId="0" applyFont="1" applyFill="1" applyBorder="1" applyAlignment="1">
      <alignment horizontal="left" vertical="top" wrapText="1"/>
    </xf>
    <xf numFmtId="0" fontId="5" fillId="7" borderId="11" xfId="0" applyFont="1" applyFill="1" applyBorder="1" applyAlignment="1">
      <alignment horizontal="center"/>
    </xf>
    <xf numFmtId="0" fontId="5" fillId="9" borderId="9" xfId="0" applyFont="1" applyFill="1" applyBorder="1" applyAlignment="1">
      <alignment vertical="top" wrapText="1"/>
    </xf>
    <xf numFmtId="0" fontId="1" fillId="0" borderId="0" xfId="0" applyFont="1" applyAlignment="1">
      <alignment horizontal="center"/>
    </xf>
    <xf numFmtId="0" fontId="5" fillId="4" borderId="6" xfId="0" applyFont="1" applyFill="1" applyBorder="1" applyAlignment="1">
      <alignment horizontal="left"/>
    </xf>
    <xf numFmtId="4" fontId="1" fillId="3" borderId="17" xfId="0" applyNumberFormat="1" applyFont="1" applyFill="1" applyBorder="1" applyAlignment="1"/>
    <xf numFmtId="0" fontId="5" fillId="0" borderId="1" xfId="1" applyFont="1" applyBorder="1" applyAlignment="1">
      <alignment horizontal="center"/>
    </xf>
    <xf numFmtId="0" fontId="5" fillId="0" borderId="1" xfId="1" applyFont="1" applyBorder="1" applyAlignment="1">
      <alignment horizontal="left"/>
    </xf>
    <xf numFmtId="164" fontId="10" fillId="0" borderId="1" xfId="1" applyNumberFormat="1" applyFont="1" applyBorder="1" applyAlignment="1">
      <alignment horizontal="center" wrapText="1"/>
    </xf>
    <xf numFmtId="164" fontId="5" fillId="0" borderId="1" xfId="1" applyNumberFormat="1" applyFont="1" applyBorder="1" applyAlignment="1">
      <alignment horizontal="center"/>
    </xf>
    <xf numFmtId="0" fontId="5" fillId="0" borderId="1" xfId="1" applyFont="1" applyBorder="1" applyAlignment="1">
      <alignment horizontal="left" wrapText="1"/>
    </xf>
    <xf numFmtId="0" fontId="6" fillId="10" borderId="5" xfId="0" applyFont="1" applyFill="1" applyBorder="1" applyAlignment="1">
      <alignment horizontal="left" vertical="top" wrapText="1"/>
    </xf>
    <xf numFmtId="0" fontId="5" fillId="9" borderId="5" xfId="0" applyFont="1" applyFill="1" applyBorder="1" applyAlignment="1">
      <alignment vertical="top" wrapText="1"/>
    </xf>
    <xf numFmtId="0" fontId="5" fillId="9" borderId="5" xfId="0" applyFont="1" applyFill="1" applyBorder="1" applyAlignment="1">
      <alignment vertical="top" wrapText="1"/>
    </xf>
    <xf numFmtId="164" fontId="1" fillId="0" borderId="1" xfId="0" applyNumberFormat="1" applyFont="1" applyBorder="1" applyAlignment="1"/>
    <xf numFmtId="0" fontId="5" fillId="4" borderId="7" xfId="0" applyFont="1" applyFill="1" applyBorder="1" applyAlignment="1">
      <alignment horizontal="left" vertical="top" wrapText="1"/>
    </xf>
    <xf numFmtId="0" fontId="6" fillId="4" borderId="7" xfId="0" applyFont="1" applyFill="1" applyBorder="1" applyAlignment="1">
      <alignment vertical="top" wrapText="1"/>
    </xf>
    <xf numFmtId="0" fontId="9" fillId="4" borderId="5" xfId="0" applyFont="1" applyFill="1" applyBorder="1" applyAlignment="1">
      <alignment vertical="top" wrapText="1"/>
    </xf>
    <xf numFmtId="0" fontId="6" fillId="4" borderId="15" xfId="0" applyFont="1" applyFill="1" applyBorder="1" applyAlignment="1">
      <alignment vertical="top" wrapText="1"/>
    </xf>
    <xf numFmtId="0" fontId="6" fillId="4" borderId="5" xfId="0" applyFont="1" applyFill="1" applyBorder="1" applyAlignment="1">
      <alignment horizontal="left" vertical="top" wrapText="1"/>
    </xf>
    <xf numFmtId="4" fontId="1" fillId="2" borderId="1" xfId="0" applyNumberFormat="1" applyFont="1" applyFill="1" applyBorder="1" applyAlignment="1">
      <alignment wrapText="1"/>
    </xf>
    <xf numFmtId="4" fontId="1" fillId="2" borderId="1" xfId="0" applyNumberFormat="1" applyFont="1" applyFill="1" applyBorder="1" applyAlignment="1"/>
    <xf numFmtId="0" fontId="12" fillId="11" borderId="1" xfId="0" applyFont="1" applyFill="1" applyBorder="1" applyAlignment="1">
      <alignment wrapText="1"/>
    </xf>
    <xf numFmtId="0" fontId="12" fillId="11" borderId="1" xfId="0" applyFont="1" applyFill="1" applyBorder="1"/>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97"/>
  <sheetViews>
    <sheetView tabSelected="1" zoomScale="80" zoomScaleNormal="80" workbookViewId="0">
      <selection activeCell="G17" sqref="G17"/>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61" t="s">
        <v>18</v>
      </c>
      <c r="B6" s="61"/>
      <c r="C6" s="61"/>
      <c r="D6" s="61"/>
      <c r="E6" s="61"/>
    </row>
    <row r="7" spans="1:7" x14ac:dyDescent="0.25">
      <c r="A7" s="1"/>
      <c r="B7" s="1"/>
      <c r="C7" s="1"/>
      <c r="D7" s="1"/>
      <c r="E7" s="1"/>
    </row>
    <row r="8" spans="1:7" ht="64.5" x14ac:dyDescent="0.25">
      <c r="A8" s="2" t="s">
        <v>5</v>
      </c>
      <c r="B8" s="2" t="s">
        <v>6</v>
      </c>
      <c r="C8" s="2" t="s">
        <v>7</v>
      </c>
      <c r="D8" s="2" t="s">
        <v>8</v>
      </c>
      <c r="E8" s="13" t="s">
        <v>96</v>
      </c>
      <c r="G8" s="5"/>
    </row>
    <row r="9" spans="1:7" x14ac:dyDescent="0.25">
      <c r="A9" s="46" t="s">
        <v>34</v>
      </c>
      <c r="B9" s="47"/>
      <c r="C9" s="47"/>
      <c r="D9" s="47"/>
      <c r="E9" s="48"/>
    </row>
    <row r="10" spans="1:7" x14ac:dyDescent="0.25">
      <c r="A10" s="3" t="s">
        <v>9</v>
      </c>
      <c r="B10" s="8" t="s">
        <v>61</v>
      </c>
      <c r="C10" s="3">
        <v>1</v>
      </c>
      <c r="D10" s="4">
        <v>24500</v>
      </c>
      <c r="E10" s="72">
        <f>C10*D10</f>
        <v>24500</v>
      </c>
    </row>
    <row r="11" spans="1:7" x14ac:dyDescent="0.25">
      <c r="A11" s="5"/>
      <c r="B11" s="5"/>
      <c r="C11" s="5"/>
      <c r="D11" s="6"/>
      <c r="E11" s="7">
        <f>C10*D10</f>
        <v>24500</v>
      </c>
    </row>
    <row r="12" spans="1:7" x14ac:dyDescent="0.25">
      <c r="A12" s="5"/>
      <c r="B12" s="5"/>
      <c r="C12" s="5"/>
      <c r="D12" s="6"/>
      <c r="E12" s="6"/>
    </row>
    <row r="13" spans="1:7" x14ac:dyDescent="0.25">
      <c r="A13" s="12"/>
      <c r="B13" s="12"/>
      <c r="C13" s="12"/>
      <c r="D13" s="12"/>
      <c r="E13" s="12"/>
    </row>
    <row r="14" spans="1:7" x14ac:dyDescent="0.25">
      <c r="A14" s="2"/>
      <c r="B14" s="2"/>
      <c r="C14" s="2"/>
      <c r="D14" s="2"/>
      <c r="E14" s="13"/>
      <c r="G14" s="5"/>
    </row>
    <row r="15" spans="1:7" x14ac:dyDescent="0.25">
      <c r="A15" s="46" t="s">
        <v>63</v>
      </c>
      <c r="B15" s="47"/>
      <c r="C15" s="47"/>
      <c r="D15" s="47"/>
      <c r="E15" s="48"/>
    </row>
    <row r="16" spans="1:7" x14ac:dyDescent="0.25">
      <c r="A16" s="64" t="s">
        <v>20</v>
      </c>
      <c r="B16" s="65" t="s">
        <v>54</v>
      </c>
      <c r="C16" s="64">
        <v>1</v>
      </c>
      <c r="D16" s="66">
        <v>18200</v>
      </c>
      <c r="E16" s="67">
        <f>C16*D16</f>
        <v>18200</v>
      </c>
    </row>
    <row r="17" spans="1:7" x14ac:dyDescent="0.25">
      <c r="A17" s="64" t="s">
        <v>62</v>
      </c>
      <c r="B17" s="65" t="s">
        <v>79</v>
      </c>
      <c r="C17" s="64">
        <v>2</v>
      </c>
      <c r="D17" s="66">
        <v>1165</v>
      </c>
      <c r="E17" s="67">
        <f>C17*D17</f>
        <v>2330</v>
      </c>
    </row>
    <row r="18" spans="1:7" x14ac:dyDescent="0.25">
      <c r="A18" s="5"/>
      <c r="B18" s="5"/>
      <c r="C18" s="5"/>
      <c r="D18" s="6"/>
      <c r="E18" s="63">
        <f>E16+E17</f>
        <v>20530</v>
      </c>
    </row>
    <row r="21" spans="1:7" x14ac:dyDescent="0.25">
      <c r="A21" s="2"/>
      <c r="B21" s="2"/>
      <c r="C21" s="2"/>
      <c r="D21" s="2"/>
      <c r="E21" s="13"/>
      <c r="G21" s="5"/>
    </row>
    <row r="22" spans="1:7" x14ac:dyDescent="0.25">
      <c r="A22" s="46"/>
      <c r="B22" s="47"/>
      <c r="C22" s="47"/>
      <c r="D22" s="47"/>
      <c r="E22" s="48"/>
    </row>
    <row r="23" spans="1:7" ht="26.25" x14ac:dyDescent="0.25">
      <c r="A23" s="64" t="s">
        <v>26</v>
      </c>
      <c r="B23" s="68" t="s">
        <v>88</v>
      </c>
      <c r="C23" s="64">
        <v>2</v>
      </c>
      <c r="D23" s="66">
        <v>1200</v>
      </c>
      <c r="E23" s="67">
        <f>C23*D23</f>
        <v>2400</v>
      </c>
    </row>
    <row r="24" spans="1:7" x14ac:dyDescent="0.25">
      <c r="A24" s="5"/>
      <c r="B24" s="5"/>
      <c r="C24" s="5"/>
      <c r="D24" s="6"/>
      <c r="E24" s="63">
        <f>E23</f>
        <v>2400</v>
      </c>
    </row>
    <row r="28" spans="1:7" x14ac:dyDescent="0.25">
      <c r="A28" s="5"/>
      <c r="B28" s="5"/>
      <c r="C28" s="5"/>
      <c r="D28" s="6"/>
      <c r="E28" s="19"/>
    </row>
    <row r="29" spans="1:7" ht="26.25" x14ac:dyDescent="0.25">
      <c r="A29" s="5"/>
      <c r="B29" s="5"/>
      <c r="C29" s="5"/>
      <c r="D29" s="78" t="s">
        <v>97</v>
      </c>
      <c r="E29" s="79">
        <f>E11+E18+E24</f>
        <v>47430</v>
      </c>
    </row>
    <row r="30" spans="1:7" ht="30" x14ac:dyDescent="0.25">
      <c r="D30" s="80" t="s">
        <v>12</v>
      </c>
      <c r="E30" s="81"/>
    </row>
    <row r="32" spans="1:7" ht="15.75" thickBot="1" x14ac:dyDescent="0.3"/>
    <row r="33" spans="1:5" x14ac:dyDescent="0.25">
      <c r="A33" s="59" t="s">
        <v>35</v>
      </c>
      <c r="B33" s="59"/>
      <c r="C33" s="59"/>
      <c r="D33" s="59"/>
      <c r="E33" s="59"/>
    </row>
    <row r="34" spans="1:5" ht="15.75" thickBot="1" x14ac:dyDescent="0.3">
      <c r="A34" s="55"/>
      <c r="B34" s="55"/>
      <c r="C34" s="55"/>
      <c r="D34" s="55"/>
      <c r="E34" s="55"/>
    </row>
    <row r="35" spans="1:5" ht="26.25" customHeight="1" thickBot="1" x14ac:dyDescent="0.3">
      <c r="A35" s="38" t="s">
        <v>9</v>
      </c>
      <c r="B35" s="60" t="s">
        <v>10</v>
      </c>
      <c r="C35" s="60"/>
      <c r="D35" s="20" t="s">
        <v>36</v>
      </c>
      <c r="E35" s="36"/>
    </row>
    <row r="36" spans="1:5" ht="26.25" thickBot="1" x14ac:dyDescent="0.3">
      <c r="A36" s="21" t="s">
        <v>61</v>
      </c>
      <c r="B36" s="56"/>
      <c r="C36" s="56"/>
      <c r="D36" s="39" t="s">
        <v>12</v>
      </c>
      <c r="E36" s="36"/>
    </row>
    <row r="37" spans="1:5" ht="15.75" thickBot="1" x14ac:dyDescent="0.3">
      <c r="A37" s="22" t="s">
        <v>27</v>
      </c>
      <c r="B37" s="57">
        <v>1</v>
      </c>
      <c r="C37" s="57"/>
      <c r="D37" s="39" t="s">
        <v>13</v>
      </c>
      <c r="E37" s="36"/>
    </row>
    <row r="38" spans="1:5" ht="26.25" thickBot="1" x14ac:dyDescent="0.3">
      <c r="A38" s="23" t="s">
        <v>28</v>
      </c>
      <c r="B38" s="50"/>
      <c r="C38" s="50"/>
      <c r="D38" s="35" t="s">
        <v>14</v>
      </c>
      <c r="E38" s="37"/>
    </row>
    <row r="39" spans="1:5" ht="26.25" thickBot="1" x14ac:dyDescent="0.3">
      <c r="A39" s="24" t="s">
        <v>29</v>
      </c>
      <c r="B39" s="50"/>
      <c r="C39" s="50"/>
      <c r="D39" s="58"/>
      <c r="E39" s="58"/>
    </row>
    <row r="40" spans="1:5" ht="15.75" thickBot="1" x14ac:dyDescent="0.3">
      <c r="A40" s="57" t="s">
        <v>17</v>
      </c>
      <c r="B40" s="25" t="s">
        <v>41</v>
      </c>
      <c r="C40" s="26" t="s">
        <v>42</v>
      </c>
      <c r="D40" s="50"/>
      <c r="E40" s="50"/>
    </row>
    <row r="41" spans="1:5" ht="15.75" thickBot="1" x14ac:dyDescent="0.3">
      <c r="A41" s="57"/>
      <c r="B41" s="27" t="s">
        <v>43</v>
      </c>
      <c r="C41" s="22" t="s">
        <v>64</v>
      </c>
      <c r="D41" s="53"/>
      <c r="E41" s="53"/>
    </row>
    <row r="42" spans="1:5" ht="128.25" thickBot="1" x14ac:dyDescent="0.3">
      <c r="A42" s="57"/>
      <c r="B42" s="26" t="s">
        <v>15</v>
      </c>
      <c r="C42" s="22" t="s">
        <v>65</v>
      </c>
      <c r="D42" s="53"/>
      <c r="E42" s="53"/>
    </row>
    <row r="43" spans="1:5" ht="15.75" thickBot="1" x14ac:dyDescent="0.3">
      <c r="A43" s="57"/>
      <c r="B43" s="28" t="s">
        <v>44</v>
      </c>
      <c r="C43" s="22" t="s">
        <v>66</v>
      </c>
      <c r="D43" s="53"/>
      <c r="E43" s="53"/>
    </row>
    <row r="44" spans="1:5" ht="39" thickBot="1" x14ac:dyDescent="0.3">
      <c r="A44" s="57"/>
      <c r="B44" s="28" t="s">
        <v>46</v>
      </c>
      <c r="C44" s="22" t="s">
        <v>67</v>
      </c>
      <c r="D44" s="42"/>
      <c r="E44" s="43"/>
    </row>
    <row r="45" spans="1:5" ht="133.5" customHeight="1" thickBot="1" x14ac:dyDescent="0.3">
      <c r="A45" s="57"/>
      <c r="B45" s="29" t="s">
        <v>16</v>
      </c>
      <c r="C45" s="30" t="s">
        <v>47</v>
      </c>
      <c r="D45" s="53"/>
      <c r="E45" s="53"/>
    </row>
    <row r="46" spans="1:5" ht="15.75" thickBot="1" x14ac:dyDescent="0.3">
      <c r="A46" s="57"/>
      <c r="B46" s="26" t="s">
        <v>48</v>
      </c>
      <c r="C46" s="31" t="s">
        <v>37</v>
      </c>
      <c r="D46" s="42"/>
      <c r="E46" s="43"/>
    </row>
    <row r="47" spans="1:5" ht="39" thickBot="1" x14ac:dyDescent="0.3">
      <c r="A47" s="57"/>
      <c r="B47" s="32" t="s">
        <v>49</v>
      </c>
      <c r="C47" s="31" t="s">
        <v>50</v>
      </c>
      <c r="D47" s="42"/>
      <c r="E47" s="43"/>
    </row>
    <row r="48" spans="1:5" ht="128.25" thickBot="1" x14ac:dyDescent="0.3">
      <c r="A48" s="57"/>
      <c r="B48" s="25" t="s">
        <v>68</v>
      </c>
      <c r="C48" s="31" t="s">
        <v>69</v>
      </c>
      <c r="D48" s="42"/>
      <c r="E48" s="43"/>
    </row>
    <row r="49" spans="1:5" ht="26.25" thickBot="1" x14ac:dyDescent="0.3">
      <c r="A49" s="57"/>
      <c r="B49" s="33" t="s">
        <v>52</v>
      </c>
      <c r="C49" s="34" t="s">
        <v>53</v>
      </c>
      <c r="D49" s="54"/>
      <c r="E49" s="54"/>
    </row>
    <row r="50" spans="1:5" ht="26.25" thickBot="1" x14ac:dyDescent="0.3">
      <c r="A50" s="57"/>
      <c r="B50" s="33" t="s">
        <v>70</v>
      </c>
      <c r="C50" s="34" t="s">
        <v>71</v>
      </c>
      <c r="D50" s="44"/>
      <c r="E50" s="45"/>
    </row>
    <row r="51" spans="1:5" ht="15.75" thickBot="1" x14ac:dyDescent="0.3">
      <c r="A51" s="57"/>
      <c r="B51" s="25" t="s">
        <v>38</v>
      </c>
      <c r="C51" s="26" t="s">
        <v>39</v>
      </c>
      <c r="D51" s="44"/>
      <c r="E51" s="43"/>
    </row>
    <row r="52" spans="1:5" ht="15.75" thickBot="1" x14ac:dyDescent="0.3"/>
    <row r="53" spans="1:5" ht="23.85" customHeight="1" thickBot="1" x14ac:dyDescent="0.3">
      <c r="A53" s="70" t="s">
        <v>20</v>
      </c>
      <c r="B53" s="71" t="s">
        <v>10</v>
      </c>
      <c r="C53" s="71"/>
      <c r="D53" s="70" t="s">
        <v>36</v>
      </c>
      <c r="E53" s="37"/>
    </row>
    <row r="54" spans="1:5" ht="26.25" thickBot="1" x14ac:dyDescent="0.3">
      <c r="A54" s="21" t="s">
        <v>19</v>
      </c>
      <c r="B54" s="56"/>
      <c r="C54" s="56"/>
      <c r="D54" s="39" t="s">
        <v>12</v>
      </c>
      <c r="E54" s="37"/>
    </row>
    <row r="55" spans="1:5" ht="15.75" thickBot="1" x14ac:dyDescent="0.3">
      <c r="A55" s="22" t="s">
        <v>27</v>
      </c>
      <c r="B55" s="57">
        <v>1</v>
      </c>
      <c r="C55" s="57"/>
      <c r="D55" s="39" t="s">
        <v>13</v>
      </c>
      <c r="E55" s="37"/>
    </row>
    <row r="56" spans="1:5" ht="26.25" thickBot="1" x14ac:dyDescent="0.3">
      <c r="A56" s="23" t="s">
        <v>28</v>
      </c>
      <c r="B56" s="50"/>
      <c r="C56" s="50"/>
      <c r="D56" s="35" t="s">
        <v>14</v>
      </c>
      <c r="E56" s="37"/>
    </row>
    <row r="57" spans="1:5" ht="29.1" customHeight="1" thickBot="1" x14ac:dyDescent="0.3">
      <c r="A57" s="23" t="s">
        <v>29</v>
      </c>
      <c r="B57" s="50"/>
      <c r="C57" s="50"/>
      <c r="D57" s="58"/>
      <c r="E57" s="58"/>
    </row>
    <row r="58" spans="1:5" ht="13.9" customHeight="1" thickBot="1" x14ac:dyDescent="0.3">
      <c r="A58" s="57" t="s">
        <v>17</v>
      </c>
      <c r="B58" s="25" t="s">
        <v>72</v>
      </c>
      <c r="C58" s="26" t="s">
        <v>42</v>
      </c>
      <c r="D58" s="50"/>
      <c r="E58" s="50"/>
    </row>
    <row r="59" spans="1:5" ht="26.25" thickBot="1" x14ac:dyDescent="0.3">
      <c r="A59" s="57"/>
      <c r="B59" s="28" t="s">
        <v>73</v>
      </c>
      <c r="C59" s="22" t="s">
        <v>74</v>
      </c>
      <c r="D59" s="53"/>
      <c r="E59" s="53"/>
    </row>
    <row r="60" spans="1:5" ht="133.5" customHeight="1" thickBot="1" x14ac:dyDescent="0.3">
      <c r="A60" s="57"/>
      <c r="B60" s="28" t="s">
        <v>15</v>
      </c>
      <c r="C60" s="22" t="s">
        <v>75</v>
      </c>
      <c r="D60" s="53"/>
      <c r="E60" s="53"/>
    </row>
    <row r="61" spans="1:5" ht="15.75" thickBot="1" x14ac:dyDescent="0.3">
      <c r="A61" s="57"/>
      <c r="B61" s="28" t="s">
        <v>44</v>
      </c>
      <c r="C61" s="22" t="s">
        <v>45</v>
      </c>
      <c r="D61" s="53"/>
      <c r="E61" s="53"/>
    </row>
    <row r="62" spans="1:5" ht="15.75" thickBot="1" x14ac:dyDescent="0.3">
      <c r="A62" s="57"/>
      <c r="B62" s="28" t="s">
        <v>55</v>
      </c>
      <c r="C62" s="22" t="s">
        <v>56</v>
      </c>
      <c r="D62" s="42"/>
      <c r="E62" s="43"/>
    </row>
    <row r="63" spans="1:5" ht="23.25" customHeight="1" thickBot="1" x14ac:dyDescent="0.3">
      <c r="A63" s="57"/>
      <c r="B63" s="26" t="s">
        <v>57</v>
      </c>
      <c r="C63" s="31" t="s">
        <v>37</v>
      </c>
      <c r="D63" s="42"/>
      <c r="E63" s="43"/>
    </row>
    <row r="64" spans="1:5" ht="43.9" customHeight="1" thickBot="1" x14ac:dyDescent="0.3">
      <c r="A64" s="57"/>
      <c r="B64" s="32" t="s">
        <v>49</v>
      </c>
      <c r="C64" s="31" t="s">
        <v>50</v>
      </c>
      <c r="D64" s="42"/>
      <c r="E64" s="43"/>
    </row>
    <row r="65" spans="1:5" ht="17.25" customHeight="1" thickBot="1" x14ac:dyDescent="0.3">
      <c r="A65" s="57"/>
      <c r="B65" s="32" t="s">
        <v>58</v>
      </c>
      <c r="C65" s="31" t="s">
        <v>40</v>
      </c>
      <c r="D65" s="42"/>
      <c r="E65" s="43"/>
    </row>
    <row r="66" spans="1:5" ht="48" customHeight="1" thickBot="1" x14ac:dyDescent="0.3">
      <c r="A66" s="57"/>
      <c r="B66" s="25" t="s">
        <v>51</v>
      </c>
      <c r="C66" s="69" t="s">
        <v>76</v>
      </c>
      <c r="D66" s="42"/>
      <c r="E66" s="43"/>
    </row>
    <row r="67" spans="1:5" ht="28.5" customHeight="1" thickBot="1" x14ac:dyDescent="0.3">
      <c r="A67" s="57"/>
      <c r="B67" s="33" t="s">
        <v>52</v>
      </c>
      <c r="C67" s="34" t="s">
        <v>53</v>
      </c>
      <c r="D67" s="54"/>
      <c r="E67" s="54"/>
    </row>
    <row r="68" spans="1:5" ht="119.45" customHeight="1" thickBot="1" x14ac:dyDescent="0.3">
      <c r="A68" s="57"/>
      <c r="B68" s="29" t="s">
        <v>16</v>
      </c>
      <c r="C68" s="30" t="s">
        <v>77</v>
      </c>
      <c r="D68" s="53"/>
      <c r="E68" s="53"/>
    </row>
    <row r="69" spans="1:5" ht="21.75" customHeight="1" thickBot="1" x14ac:dyDescent="0.3">
      <c r="A69" s="57"/>
      <c r="B69" s="33" t="s">
        <v>23</v>
      </c>
      <c r="C69" s="34" t="s">
        <v>78</v>
      </c>
      <c r="D69" s="44"/>
      <c r="E69" s="43"/>
    </row>
    <row r="70" spans="1:5" ht="13.9" customHeight="1" thickBot="1" x14ac:dyDescent="0.3">
      <c r="A70" s="57"/>
      <c r="B70" s="25" t="s">
        <v>38</v>
      </c>
      <c r="C70" s="26" t="s">
        <v>39</v>
      </c>
      <c r="D70" s="44"/>
      <c r="E70" s="43"/>
    </row>
    <row r="71" spans="1:5" ht="15.75" thickBot="1" x14ac:dyDescent="0.3"/>
    <row r="72" spans="1:5" x14ac:dyDescent="0.25">
      <c r="A72" s="59" t="s">
        <v>21</v>
      </c>
      <c r="B72" s="59"/>
      <c r="C72" s="59"/>
      <c r="D72" s="59"/>
      <c r="E72" s="59"/>
    </row>
    <row r="73" spans="1:5" ht="15.75" thickBot="1" x14ac:dyDescent="0.3">
      <c r="A73" s="55"/>
      <c r="B73" s="55"/>
      <c r="C73" s="55"/>
      <c r="D73" s="55"/>
      <c r="E73" s="55"/>
    </row>
    <row r="74" spans="1:5" ht="26.25" thickBot="1" x14ac:dyDescent="0.3">
      <c r="A74" s="16" t="s">
        <v>62</v>
      </c>
      <c r="B74" s="62" t="s">
        <v>10</v>
      </c>
      <c r="C74" s="62"/>
      <c r="D74" s="9" t="s">
        <v>11</v>
      </c>
      <c r="E74" s="43"/>
    </row>
    <row r="75" spans="1:5" ht="26.25" thickBot="1" x14ac:dyDescent="0.3">
      <c r="A75" s="14" t="s">
        <v>87</v>
      </c>
      <c r="B75" s="51"/>
      <c r="C75" s="51"/>
      <c r="D75" s="15" t="s">
        <v>12</v>
      </c>
      <c r="E75" s="43"/>
    </row>
    <row r="76" spans="1:5" ht="15.75" thickBot="1" x14ac:dyDescent="0.3">
      <c r="A76" s="10" t="s">
        <v>22</v>
      </c>
      <c r="B76" s="49">
        <v>2</v>
      </c>
      <c r="C76" s="49"/>
      <c r="D76" s="15" t="s">
        <v>13</v>
      </c>
      <c r="E76" s="43"/>
    </row>
    <row r="77" spans="1:5" ht="26.25" thickBot="1" x14ac:dyDescent="0.3">
      <c r="A77" s="11" t="s">
        <v>80</v>
      </c>
      <c r="B77" s="50"/>
      <c r="C77" s="50"/>
      <c r="D77" s="41" t="s">
        <v>14</v>
      </c>
      <c r="E77" s="43"/>
    </row>
    <row r="78" spans="1:5" ht="15.75" thickBot="1" x14ac:dyDescent="0.3">
      <c r="A78" s="17"/>
      <c r="B78" s="18" t="s">
        <v>30</v>
      </c>
      <c r="C78" s="18" t="s">
        <v>81</v>
      </c>
      <c r="D78" s="42"/>
      <c r="E78" s="43"/>
    </row>
    <row r="79" spans="1:5" ht="15.75" thickBot="1" x14ac:dyDescent="0.3">
      <c r="A79" s="17"/>
      <c r="B79" s="18" t="s">
        <v>82</v>
      </c>
      <c r="C79" s="18" t="s">
        <v>83</v>
      </c>
      <c r="D79" s="42"/>
      <c r="E79" s="43"/>
    </row>
    <row r="80" spans="1:5" ht="15.75" thickBot="1" x14ac:dyDescent="0.3">
      <c r="A80" s="17"/>
      <c r="B80" s="18" t="s">
        <v>84</v>
      </c>
      <c r="C80" s="18" t="s">
        <v>85</v>
      </c>
      <c r="D80" s="42"/>
      <c r="E80" s="43"/>
    </row>
    <row r="81" spans="1:5" ht="15.75" thickBot="1" x14ac:dyDescent="0.3">
      <c r="A81" s="17"/>
      <c r="B81" s="10" t="s">
        <v>31</v>
      </c>
      <c r="C81" s="10" t="s">
        <v>86</v>
      </c>
      <c r="D81" s="42"/>
      <c r="E81" s="43"/>
    </row>
    <row r="82" spans="1:5" ht="13.9" customHeight="1" thickBot="1" x14ac:dyDescent="0.3">
      <c r="A82" s="18" t="s">
        <v>24</v>
      </c>
      <c r="B82" s="52" t="s">
        <v>25</v>
      </c>
      <c r="C82" s="52"/>
      <c r="D82" s="53"/>
      <c r="E82" s="53"/>
    </row>
    <row r="83" spans="1:5" ht="15.75" thickBot="1" x14ac:dyDescent="0.3"/>
    <row r="84" spans="1:5" x14ac:dyDescent="0.25">
      <c r="A84" s="59" t="s">
        <v>21</v>
      </c>
      <c r="B84" s="59"/>
      <c r="C84" s="59"/>
      <c r="D84" s="59"/>
      <c r="E84" s="59"/>
    </row>
    <row r="85" spans="1:5" ht="15.75" thickBot="1" x14ac:dyDescent="0.3">
      <c r="A85" s="55"/>
      <c r="B85" s="55"/>
      <c r="C85" s="55"/>
      <c r="D85" s="55"/>
      <c r="E85" s="55"/>
    </row>
    <row r="86" spans="1:5" ht="26.25" thickBot="1" x14ac:dyDescent="0.3">
      <c r="A86" s="16" t="s">
        <v>26</v>
      </c>
      <c r="B86" s="62" t="s">
        <v>10</v>
      </c>
      <c r="C86" s="62"/>
      <c r="D86" s="9" t="s">
        <v>11</v>
      </c>
      <c r="E86" s="43"/>
    </row>
    <row r="87" spans="1:5" ht="26.25" thickBot="1" x14ac:dyDescent="0.3">
      <c r="A87" s="14" t="s">
        <v>88</v>
      </c>
      <c r="B87" s="51"/>
      <c r="C87" s="51"/>
      <c r="D87" s="15" t="s">
        <v>12</v>
      </c>
      <c r="E87" s="43"/>
    </row>
    <row r="88" spans="1:5" ht="15.75" thickBot="1" x14ac:dyDescent="0.3">
      <c r="A88" s="10" t="s">
        <v>22</v>
      </c>
      <c r="B88" s="49">
        <v>2</v>
      </c>
      <c r="C88" s="49"/>
      <c r="D88" s="15" t="s">
        <v>13</v>
      </c>
      <c r="E88" s="43"/>
    </row>
    <row r="89" spans="1:5" ht="26.25" thickBot="1" x14ac:dyDescent="0.3">
      <c r="A89" s="11" t="s">
        <v>28</v>
      </c>
      <c r="B89" s="50"/>
      <c r="C89" s="50"/>
      <c r="D89" s="73" t="s">
        <v>14</v>
      </c>
      <c r="E89" s="37"/>
    </row>
    <row r="90" spans="1:5" ht="16.350000000000001" customHeight="1" thickBot="1" x14ac:dyDescent="0.3">
      <c r="A90" s="74" t="s">
        <v>17</v>
      </c>
      <c r="B90" s="18" t="s">
        <v>30</v>
      </c>
      <c r="C90" s="75" t="s">
        <v>89</v>
      </c>
      <c r="D90" s="50"/>
      <c r="E90" s="50"/>
    </row>
    <row r="91" spans="1:5" ht="15.75" thickBot="1" x14ac:dyDescent="0.3">
      <c r="A91" s="74"/>
      <c r="B91" s="18" t="s">
        <v>32</v>
      </c>
      <c r="C91" s="75" t="s">
        <v>90</v>
      </c>
      <c r="D91" s="50"/>
      <c r="E91" s="50"/>
    </row>
    <row r="92" spans="1:5" ht="15.75" thickBot="1" x14ac:dyDescent="0.3">
      <c r="A92" s="74"/>
      <c r="B92" s="18" t="s">
        <v>91</v>
      </c>
      <c r="C92" s="40">
        <v>30</v>
      </c>
      <c r="D92" s="50"/>
      <c r="E92" s="50"/>
    </row>
    <row r="93" spans="1:5" ht="15.75" thickBot="1" x14ac:dyDescent="0.3">
      <c r="A93" s="74"/>
      <c r="B93" s="18" t="s">
        <v>92</v>
      </c>
      <c r="C93" s="75" t="s">
        <v>59</v>
      </c>
      <c r="D93" s="50"/>
      <c r="E93" s="50"/>
    </row>
    <row r="94" spans="1:5" ht="15.75" thickBot="1" x14ac:dyDescent="0.3">
      <c r="A94" s="74"/>
      <c r="B94" s="18" t="s">
        <v>93</v>
      </c>
      <c r="C94" s="75" t="s">
        <v>94</v>
      </c>
      <c r="D94" s="50"/>
      <c r="E94" s="50"/>
    </row>
    <row r="95" spans="1:5" ht="20.100000000000001" customHeight="1" thickBot="1" x14ac:dyDescent="0.3">
      <c r="A95" s="74"/>
      <c r="B95" s="76" t="s">
        <v>31</v>
      </c>
      <c r="C95" s="10" t="s">
        <v>33</v>
      </c>
      <c r="D95" s="50"/>
      <c r="E95" s="50"/>
    </row>
    <row r="96" spans="1:5" ht="20.100000000000001" customHeight="1" thickBot="1" x14ac:dyDescent="0.3">
      <c r="A96" s="74"/>
      <c r="B96" s="76" t="s">
        <v>95</v>
      </c>
      <c r="C96" s="10" t="s">
        <v>59</v>
      </c>
      <c r="D96" s="50"/>
      <c r="E96" s="50"/>
    </row>
    <row r="97" spans="1:5" ht="15.75" customHeight="1" thickBot="1" x14ac:dyDescent="0.3">
      <c r="A97" s="18" t="s">
        <v>38</v>
      </c>
      <c r="B97" s="77" t="s">
        <v>60</v>
      </c>
      <c r="C97" s="77"/>
      <c r="D97" s="53"/>
      <c r="E97" s="53"/>
    </row>
  </sheetData>
  <mergeCells count="56">
    <mergeCell ref="B86:C86"/>
    <mergeCell ref="B87:C87"/>
    <mergeCell ref="B88:C88"/>
    <mergeCell ref="A90:A96"/>
    <mergeCell ref="D90:E90"/>
    <mergeCell ref="D91:E91"/>
    <mergeCell ref="D92:E92"/>
    <mergeCell ref="B97:C97"/>
    <mergeCell ref="A33:E33"/>
    <mergeCell ref="B35:C35"/>
    <mergeCell ref="B36:C36"/>
    <mergeCell ref="B37:C37"/>
    <mergeCell ref="B38:C38"/>
    <mergeCell ref="D39:E39"/>
    <mergeCell ref="A40:A51"/>
    <mergeCell ref="D40:E40"/>
    <mergeCell ref="D41:E41"/>
    <mergeCell ref="D42:E42"/>
    <mergeCell ref="B53:C53"/>
    <mergeCell ref="B54:C54"/>
    <mergeCell ref="B55:C55"/>
    <mergeCell ref="D57:E57"/>
    <mergeCell ref="A58:A70"/>
    <mergeCell ref="D58:E58"/>
    <mergeCell ref="D59:E59"/>
    <mergeCell ref="D67:E67"/>
    <mergeCell ref="D68:E68"/>
    <mergeCell ref="B82:C82"/>
    <mergeCell ref="A84:E84"/>
    <mergeCell ref="D45:E45"/>
    <mergeCell ref="A22:E22"/>
    <mergeCell ref="B89:C89"/>
    <mergeCell ref="D82:E82"/>
    <mergeCell ref="A85:E85"/>
    <mergeCell ref="D43:E43"/>
    <mergeCell ref="A6:E6"/>
    <mergeCell ref="A9:E9"/>
    <mergeCell ref="A15:E15"/>
    <mergeCell ref="B39:C39"/>
    <mergeCell ref="D49:E49"/>
    <mergeCell ref="D60:E60"/>
    <mergeCell ref="D61:E61"/>
    <mergeCell ref="B56:C56"/>
    <mergeCell ref="B57:C57"/>
    <mergeCell ref="A72:E72"/>
    <mergeCell ref="A73:E73"/>
    <mergeCell ref="B74:C74"/>
    <mergeCell ref="B75:C75"/>
    <mergeCell ref="B76:C76"/>
    <mergeCell ref="B77:C77"/>
    <mergeCell ref="D93:E93"/>
    <mergeCell ref="D94:E94"/>
    <mergeCell ref="D95:E95"/>
    <mergeCell ref="D96:E96"/>
    <mergeCell ref="D97:E97"/>
    <mergeCell ref="A34:E34"/>
  </mergeCells>
  <pageMargins left="0.7" right="0.7" top="0.78740157499999996" bottom="0.78740157499999996"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2021-06-08T08:27:54Z</dcterms:modified>
</cp:coreProperties>
</file>