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5" yWindow="5595" windowWidth="21840" windowHeight="7185" activeTab="0"/>
  </bookViews>
  <sheets>
    <sheet name="Specifikace" sheetId="5" r:id="rId1"/>
    <sheet name="List4" sheetId="4" state="hidden" r:id="rId2"/>
  </sheets>
  <definedNames>
    <definedName name="DruhVZ">'List4'!$B$1:$B$9</definedName>
    <definedName name="hodnoceni">'List4'!$C$1:$C$2</definedName>
    <definedName name="kvalifikace">'List4'!$D$1:$D$2</definedName>
    <definedName name="_xlnm.Print_Area" localSheetId="0">'Specifikace'!$A$1:$G$13</definedName>
    <definedName name="TypVZ">'List4'!$A$1:$A$3</definedName>
  </definedNames>
  <calcPr calcId="162913"/>
</workbook>
</file>

<file path=xl/sharedStrings.xml><?xml version="1.0" encoding="utf-8"?>
<sst xmlns="http://schemas.openxmlformats.org/spreadsheetml/2006/main" count="142" uniqueCount="98">
  <si>
    <t>Nadlimitní veřejná zakázka</t>
  </si>
  <si>
    <t>Užší řízení</t>
  </si>
  <si>
    <t>Požaduji</t>
  </si>
  <si>
    <t>Nepožaduji</t>
  </si>
  <si>
    <t>Ekonomická výhodnost nabídky</t>
  </si>
  <si>
    <t>Položka</t>
  </si>
  <si>
    <t>Předmět</t>
  </si>
  <si>
    <t>Ks</t>
  </si>
  <si>
    <t>Cena</t>
  </si>
  <si>
    <t>1A</t>
  </si>
  <si>
    <t>Požadavek</t>
  </si>
  <si>
    <t>Nabídková cena bez DPH za kus (Kč)</t>
  </si>
  <si>
    <t>Nabídková cena celkem bez DPH</t>
  </si>
  <si>
    <t>DPH</t>
  </si>
  <si>
    <t>Nabídková cena celkem včetně DPH</t>
  </si>
  <si>
    <t>Procesor:</t>
  </si>
  <si>
    <t>Operační systém:</t>
  </si>
  <si>
    <t>Minimální konfigurace:</t>
  </si>
  <si>
    <t xml:space="preserve">Příloha č. 1 - podrobná specifikace položek </t>
  </si>
  <si>
    <t>Notebook</t>
  </si>
  <si>
    <t>2A</t>
  </si>
  <si>
    <t>Uchazeč doplní do zelených políček konkrétní zboží a komponenty, které nabízí.</t>
  </si>
  <si>
    <t xml:space="preserve">Počet kusů: </t>
  </si>
  <si>
    <t>Hmotnost</t>
  </si>
  <si>
    <t>Záruka</t>
  </si>
  <si>
    <t>2 roky</t>
  </si>
  <si>
    <t>3A</t>
  </si>
  <si>
    <t>Počet kusů:</t>
  </si>
  <si>
    <t>Nabízený produkt</t>
  </si>
  <si>
    <t>Produktové číslo (kód výrobce)</t>
  </si>
  <si>
    <t>Typ zařízení</t>
  </si>
  <si>
    <t>Rozhraní</t>
  </si>
  <si>
    <t>Rozlišení</t>
  </si>
  <si>
    <t>USB</t>
  </si>
  <si>
    <t>Rektorát</t>
  </si>
  <si>
    <t>Účastník doplní do zelených políček konkrétní zboží a komponenty, které nabízí.</t>
  </si>
  <si>
    <t>Nabídková cena za kus bez DPH (Kč)</t>
  </si>
  <si>
    <t>HDMI konektor</t>
  </si>
  <si>
    <t>Záruka:</t>
  </si>
  <si>
    <t>min. 2 roky</t>
  </si>
  <si>
    <t>ano</t>
  </si>
  <si>
    <t>Počítačová skříň:</t>
  </si>
  <si>
    <t>notebook</t>
  </si>
  <si>
    <t>monitor:</t>
  </si>
  <si>
    <t>Operační pamět:</t>
  </si>
  <si>
    <t xml:space="preserve">min. 8 GB DDR4 </t>
  </si>
  <si>
    <t>Disk(y):</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</si>
  <si>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</si>
  <si>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výstupy:</t>
  </si>
  <si>
    <t>LAN:</t>
  </si>
  <si>
    <t>GLAN (buď RJ-45 v notebooku, nebo jako externí USB3 síťová karta)</t>
  </si>
  <si>
    <t>Baterie</t>
  </si>
  <si>
    <t>Rozhraní + funkce</t>
  </si>
  <si>
    <t>min. 3 x USB (z toho alespoň 1x type-C)</t>
  </si>
  <si>
    <t xml:space="preserve">Notebook </t>
  </si>
  <si>
    <t xml:space="preserve">Pevný disk: </t>
  </si>
  <si>
    <t>min. 480GB,  M.2 SSD</t>
  </si>
  <si>
    <t>Výstupy:</t>
  </si>
  <si>
    <t>Webkamera</t>
  </si>
  <si>
    <t>Požadujeme</t>
  </si>
  <si>
    <t>min. 24 měsíců</t>
  </si>
  <si>
    <t>Notebook pro práci s grafikou</t>
  </si>
  <si>
    <t>2B</t>
  </si>
  <si>
    <t>Rektorát,FZS</t>
  </si>
  <si>
    <t>15,6", rozlišení min. 1920x1080</t>
  </si>
  <si>
    <t>CPU x86-64 kompatibilní, PassMark CPU Mark min. 14400 bodů (2400 single thread) dle www.cpubenchmark.net. Dodavatel uvede celkovou průměrnou hodnotu bodů ze všech měření. Tuto hodnotu zadavatel doporučuje doložit aktuálním printscreenem ze stránky www.cpubenchmark.net</t>
  </si>
  <si>
    <t xml:space="preserve">min. 16GB DDR4 </t>
  </si>
  <si>
    <t>min. 480GB,  M.2 SSD, nebo kombinace dvou disků 480GB, M.2 SSD + 1TB HDD</t>
  </si>
  <si>
    <t>Grafická karta</t>
  </si>
  <si>
    <t>min 4GB RAM, min. 7100 bodů dle www.videocardbenchmark.net. Dodavatel uvede celkovou průměrnou hodnotu bodů ze všech měření. Tuto hodnotu zadavatel doporučuje doložit aktuálním printscreenem ze stránky www.videocardbenchmark.net</t>
  </si>
  <si>
    <t>Klávesnice:</t>
  </si>
  <si>
    <t>podsvícená, s numerickým blokem</t>
  </si>
  <si>
    <t>Typ zařízení:</t>
  </si>
  <si>
    <t>LCD displej:</t>
  </si>
  <si>
    <t>13.3-14", rozlišení Full HD min. 1920x1080, IPS</t>
  </si>
  <si>
    <t>CPU x86-64 kompatibilní, PassMark CPU Mark min. 10700 bodů (2400 single thread) dle www.cpubenchmark.net. Dodavatel uvede celkovou průměrnou hodnotu bodů ze všech měření. Tuto hodnotu zadavatel doporučuje doložit aktuálním printscreenem ze stránky www.cpubenchmark.net</t>
  </si>
  <si>
    <t>min 45Wh, výdrž min. 9h (udáváno výrobcem, nebo doloženo odkazem na testy)</t>
  </si>
  <si>
    <t>64bitový operační systém, aktuální verze nabízená výrobcem. Kompatibilní se stávajícím počítačovým prostředím univerzity. OS podporovaný výrobcem (formou aktualizací) min. do roku 2025. Licence nesmí být formou upgrade ze starší verze OS.</t>
  </si>
  <si>
    <t>max 1,6kg</t>
  </si>
  <si>
    <t>Externí 2,5 disk</t>
  </si>
  <si>
    <t>Nabízený produkt (produktové číslo)</t>
  </si>
  <si>
    <t>Externí, přenosný pevný disk</t>
  </si>
  <si>
    <t>Formát disku</t>
  </si>
  <si>
    <t>2,5“</t>
  </si>
  <si>
    <t>Kapacita</t>
  </si>
  <si>
    <t>1TB</t>
  </si>
  <si>
    <t>USB 3.0</t>
  </si>
  <si>
    <t>externí 2,5 disk</t>
  </si>
  <si>
    <t>Webová kamera s vestavěným mikrofonem</t>
  </si>
  <si>
    <t>Webová kamera</t>
  </si>
  <si>
    <t>Full HD – 1080p</t>
  </si>
  <si>
    <t>Snímků za vteřinu při FullHD rozlišení</t>
  </si>
  <si>
    <t>Vestavěný mikrofon s potlačením šumů</t>
  </si>
  <si>
    <t>Zorný úhel</t>
  </si>
  <si>
    <t>min. 80°</t>
  </si>
  <si>
    <t>Možnost přichytit na monitor</t>
  </si>
  <si>
    <t>Předpokládaná max. cena celkem bez DPH, kterou nelze překročit</t>
  </si>
  <si>
    <t>Předpokládaná max. 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</si>
</sst>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2">
    <font>
      <sz val="11"/>
      <color theme="1"/>
      <name val="Calibri"/>
      <family val="2"/>
      <scheme val="minor"/>
    </font>
    <font>
      <sz val="10"/>
      <name val="Arial"/>
      <family val="2"/>
    </font>
    <font>
      <b/>
      <sz val="10"/>
      <color indexed="8"/>
      <name val="Arial"/>
      <family val="2"/>
    </font>
    <font>
      <sz val="11"/>
      <name val="Calibri"/>
      <family val="2"/>
    </font>
    <font>
      <sz val="11"/>
      <color rgb="FF000000"/>
      <name val="Calibri"/>
      <family val="2"/>
    </font>
    <font>
      <u val="single"/>
      <sz val="11"/>
      <color rgb="FF0563C1"/>
      <name val="Calibri"/>
      <family val="2"/>
    </font>
    <font>
      <b/>
      <sz val="10"/>
      <color rgb="FF000000"/>
      <name val="Arial"/>
      <family val="2"/>
    </font>
    <font>
      <sz val="10"/>
      <color rgb="FF000000"/>
      <name val="Arial"/>
      <family val="2"/>
    </font>
    <font>
      <i/>
      <sz val="10"/>
      <color rgb="FF000000"/>
      <name val="Arial"/>
      <family val="2"/>
    </font>
    <font>
      <b/>
      <sz val="10"/>
      <color rgb="FFFF0000"/>
      <name val="Arial"/>
      <family val="2"/>
    </font>
    <font>
      <b/>
      <sz val="11"/>
      <color rgb="FF000000"/>
      <name val="Calibri"/>
      <family val="2"/>
    </font>
    <font>
      <b/>
      <sz val="11"/>
      <color theme="1"/>
      <name val="Calibri"/>
      <family val="2"/>
      <scheme val="minor"/>
    </font>
  </fonts>
  <fills count="12">
    <fill>
      <patternFill/>
    </fill>
    <fill>
      <patternFill patternType="gray125"/>
    </fill>
    <fill>
      <patternFill patternType="solid">
        <fgColor theme="5" tint="0.5999900102615356"/>
        <bgColor indexed="64"/>
      </patternFill>
    </fill>
    <fill>
      <patternFill patternType="solid">
        <fgColor rgb="FFFFCC99"/>
        <bgColor indexed="64"/>
      </patternFill>
    </fill>
    <fill>
      <patternFill patternType="solid">
        <fgColor rgb="FFFFFF00"/>
        <bgColor indexed="64"/>
      </patternFill>
    </fill>
    <fill>
      <patternFill patternType="solid">
        <fgColor theme="0"/>
        <bgColor indexed="64"/>
      </patternFill>
    </fill>
    <fill>
      <patternFill patternType="solid">
        <fgColor rgb="FFFFCC99"/>
        <bgColor indexed="64"/>
      </patternFill>
    </fill>
    <fill>
      <patternFill patternType="solid">
        <fgColor rgb="FFFFFF00"/>
        <bgColor indexed="64"/>
      </patternFill>
    </fill>
    <fill>
      <patternFill patternType="solid">
        <fgColor rgb="FFFAC090"/>
        <bgColor indexed="64"/>
      </patternFill>
    </fill>
    <fill>
      <patternFill patternType="solid">
        <fgColor rgb="FFCCFFCC"/>
        <bgColor indexed="64"/>
      </patternFill>
    </fill>
    <fill>
      <patternFill patternType="solid">
        <fgColor rgb="FF00FF00"/>
        <bgColor indexed="64"/>
      </patternFill>
    </fill>
    <fill>
      <patternFill patternType="solid">
        <fgColor theme="6" tint="0.39998000860214233"/>
        <bgColor indexed="64"/>
      </patternFill>
    </fill>
  </fills>
  <borders count="18">
    <border>
      <left/>
      <right/>
      <top/>
      <bottom/>
      <diagonal/>
    </border>
    <border>
      <left style="thin"/>
      <right style="thin"/>
      <top style="thin"/>
      <bottom style="thin"/>
    </border>
    <border>
      <left style="medium"/>
      <right style="medium"/>
      <top style="medium"/>
      <bottom/>
    </border>
    <border>
      <left style="medium"/>
      <right style="medium"/>
      <top/>
      <bottom style="medium"/>
    </border>
    <border>
      <left style="medium"/>
      <right style="medium"/>
      <top style="medium"/>
      <bottom style="medium"/>
    </border>
    <border>
      <left style="medium"/>
      <right style="medium"/>
      <top/>
      <bottom/>
    </border>
    <border>
      <left/>
      <right/>
      <top style="medium"/>
      <bottom style="medium"/>
    </border>
    <border>
      <left style="hair"/>
      <right style="hair"/>
      <top style="hair"/>
      <bottom/>
    </border>
    <border>
      <left/>
      <right/>
      <top/>
      <bottom style="medium"/>
    </border>
    <border>
      <left style="medium"/>
      <right/>
      <top style="medium"/>
      <bottom style="medium"/>
    </border>
    <border>
      <left style="medium"/>
      <right/>
      <top style="medium"/>
      <botto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medium"/>
      <right style="medium"/>
      <top style="medium"/>
      <bottom style="thin"/>
    </border>
    <border>
      <left style="medium"/>
      <right style="medium"/>
      <top style="thin"/>
      <bottom style="mediu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4" fillId="0" borderId="0">
      <alignment/>
      <protection/>
    </xf>
    <xf numFmtId="0" fontId="5" fillId="0" borderId="0" applyBorder="0" applyProtection="0">
      <alignment/>
    </xf>
  </cellStyleXfs>
  <cellXfs count="82">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4" fontId="2" fillId="0" borderId="1" xfId="0" applyNumberFormat="1" applyFont="1" applyBorder="1" applyAlignment="1">
      <alignment/>
    </xf>
    <xf numFmtId="0" fontId="2" fillId="0" borderId="0" xfId="0" applyFont="1" applyFill="1" applyBorder="1" applyAlignment="1">
      <alignment horizontal="center"/>
    </xf>
    <xf numFmtId="4" fontId="2" fillId="0" borderId="0" xfId="0" applyNumberFormat="1" applyFont="1" applyBorder="1" applyAlignment="1">
      <alignment/>
    </xf>
    <xf numFmtId="4" fontId="2" fillId="2" borderId="1" xfId="0" applyNumberFormat="1" applyFont="1" applyFill="1" applyBorder="1" applyAlignment="1">
      <alignment/>
    </xf>
    <xf numFmtId="0" fontId="2" fillId="0" borderId="1" xfId="0" applyFont="1" applyFill="1" applyBorder="1" applyAlignment="1">
      <alignment/>
    </xf>
    <xf numFmtId="0" fontId="6" fillId="3" borderId="2" xfId="0" applyFont="1" applyFill="1" applyBorder="1" applyAlignment="1">
      <alignment vertical="top" wrapText="1"/>
    </xf>
    <xf numFmtId="0" fontId="7" fillId="3" borderId="3" xfId="0" applyFont="1" applyFill="1" applyBorder="1" applyAlignment="1">
      <alignment vertical="top" wrapText="1"/>
    </xf>
    <xf numFmtId="0" fontId="9" fillId="3" borderId="3" xfId="0" applyFont="1" applyFill="1" applyBorder="1" applyAlignment="1">
      <alignment vertical="top" wrapText="1"/>
    </xf>
    <xf numFmtId="0" fontId="7" fillId="0" borderId="0" xfId="0" applyFont="1"/>
    <xf numFmtId="0" fontId="2" fillId="4" borderId="1" xfId="0" applyFont="1" applyFill="1" applyBorder="1" applyAlignment="1">
      <alignment horizontal="center" wrapText="1"/>
    </xf>
    <xf numFmtId="0" fontId="6" fillId="3" borderId="4" xfId="0" applyFont="1" applyFill="1" applyBorder="1" applyAlignment="1">
      <alignment vertical="top" wrapText="1"/>
    </xf>
    <xf numFmtId="0" fontId="6" fillId="3" borderId="4" xfId="0" applyFont="1" applyFill="1" applyBorder="1" applyAlignment="1">
      <alignment horizontal="left" vertical="top" wrapText="1"/>
    </xf>
    <xf numFmtId="0" fontId="6" fillId="3" borderId="4" xfId="0" applyFont="1" applyFill="1" applyBorder="1" applyAlignment="1">
      <alignment horizontal="left"/>
    </xf>
    <xf numFmtId="0" fontId="7" fillId="3" borderId="0" xfId="0" applyFont="1" applyFill="1" applyBorder="1" applyAlignment="1">
      <alignment vertical="top" wrapText="1"/>
    </xf>
    <xf numFmtId="0" fontId="7" fillId="3" borderId="4" xfId="0" applyFont="1" applyFill="1" applyBorder="1" applyAlignment="1">
      <alignment vertical="top" wrapText="1"/>
    </xf>
    <xf numFmtId="4" fontId="2" fillId="5" borderId="0" xfId="0" applyNumberFormat="1" applyFont="1" applyFill="1" applyBorder="1" applyAlignment="1">
      <alignment/>
    </xf>
    <xf numFmtId="0" fontId="6" fillId="6" borderId="5" xfId="0" applyFont="1" applyFill="1" applyBorder="1" applyAlignment="1">
      <alignment vertical="top" wrapText="1"/>
    </xf>
    <xf numFmtId="0" fontId="6" fillId="7" borderId="3" xfId="0" applyFont="1" applyFill="1" applyBorder="1" applyAlignment="1">
      <alignment vertical="top" wrapText="1"/>
    </xf>
    <xf numFmtId="0" fontId="7" fillId="6" borderId="3" xfId="0" applyFont="1" applyFill="1" applyBorder="1" applyAlignment="1">
      <alignment vertical="top" wrapText="1"/>
    </xf>
    <xf numFmtId="0" fontId="9" fillId="6" borderId="3" xfId="0" applyFont="1" applyFill="1" applyBorder="1" applyAlignment="1">
      <alignment vertical="top" wrapText="1"/>
    </xf>
    <xf numFmtId="0" fontId="9" fillId="6" borderId="5" xfId="0" applyFont="1" applyFill="1" applyBorder="1" applyAlignment="1">
      <alignment vertical="top" wrapText="1"/>
    </xf>
    <xf numFmtId="0" fontId="7" fillId="6" borderId="6" xfId="0" applyFont="1" applyFill="1" applyBorder="1" applyAlignment="1">
      <alignment vertical="top" wrapText="1"/>
    </xf>
    <xf numFmtId="0" fontId="7" fillId="6" borderId="4" xfId="0" applyFont="1" applyFill="1" applyBorder="1" applyAlignment="1">
      <alignment vertical="top" wrapText="1"/>
    </xf>
    <xf numFmtId="0" fontId="7" fillId="6" borderId="7" xfId="0" applyFont="1" applyFill="1" applyBorder="1" applyAlignment="1">
      <alignment vertical="top" wrapText="1"/>
    </xf>
    <xf numFmtId="0" fontId="7" fillId="6" borderId="8" xfId="0" applyFont="1" applyFill="1" applyBorder="1" applyAlignment="1">
      <alignment vertical="top" wrapText="1"/>
    </xf>
    <xf numFmtId="0" fontId="7" fillId="6" borderId="0" xfId="0" applyFont="1" applyFill="1" applyBorder="1" applyAlignment="1">
      <alignment vertical="top" wrapText="1"/>
    </xf>
    <xf numFmtId="0" fontId="7" fillId="8" borderId="9" xfId="0" applyFont="1" applyFill="1" applyBorder="1" applyAlignment="1">
      <alignment horizontal="left" vertical="top" wrapText="1"/>
    </xf>
    <xf numFmtId="0" fontId="7" fillId="8" borderId="10" xfId="0" applyFont="1" applyFill="1" applyBorder="1" applyAlignment="1">
      <alignment horizontal="left" vertical="top" wrapText="1"/>
    </xf>
    <xf numFmtId="0" fontId="7" fillId="6" borderId="9" xfId="0" applyFont="1" applyFill="1" applyBorder="1" applyAlignment="1">
      <alignment vertical="top" wrapText="1"/>
    </xf>
    <xf numFmtId="0" fontId="7" fillId="8" borderId="6" xfId="0" applyFont="1" applyFill="1" applyBorder="1" applyAlignment="1">
      <alignment vertical="top" wrapText="1"/>
    </xf>
    <xf numFmtId="0" fontId="7" fillId="8" borderId="4" xfId="0" applyFont="1" applyFill="1" applyBorder="1" applyAlignment="1">
      <alignment vertical="top" wrapText="1"/>
    </xf>
    <xf numFmtId="0" fontId="6" fillId="6" borderId="2" xfId="0" applyFont="1" applyFill="1" applyBorder="1" applyAlignment="1">
      <alignment horizontal="left" vertical="top" wrapText="1"/>
    </xf>
    <xf numFmtId="0" fontId="8" fillId="9" borderId="4" xfId="0" applyFont="1" applyFill="1" applyBorder="1" applyAlignment="1">
      <alignment horizontal="center" vertical="top" wrapText="1"/>
    </xf>
    <xf numFmtId="0" fontId="7" fillId="9" borderId="4" xfId="0" applyFont="1" applyFill="1" applyBorder="1" applyAlignment="1">
      <alignment horizontal="center" vertical="top" wrapText="1"/>
    </xf>
    <xf numFmtId="0" fontId="6" fillId="6" borderId="3" xfId="0" applyFont="1" applyFill="1" applyBorder="1" applyAlignment="1">
      <alignment vertical="top" wrapText="1"/>
    </xf>
    <xf numFmtId="0" fontId="6" fillId="6" borderId="4" xfId="0" applyFont="1" applyFill="1" applyBorder="1" applyAlignment="1">
      <alignment horizontal="left" vertical="top" wrapText="1"/>
    </xf>
    <xf numFmtId="0" fontId="1" fillId="3" borderId="4" xfId="0" applyFont="1" applyFill="1" applyBorder="1" applyAlignment="1">
      <alignment horizontal="left" vertical="top" wrapText="1"/>
    </xf>
    <xf numFmtId="0" fontId="6" fillId="3" borderId="11" xfId="0" applyFont="1" applyFill="1" applyBorder="1" applyAlignment="1">
      <alignment horizontal="left" vertical="top" wrapText="1"/>
    </xf>
    <xf numFmtId="0" fontId="7" fillId="9" borderId="9" xfId="0" applyFont="1" applyFill="1" applyBorder="1" applyAlignment="1">
      <alignment horizontal="center" vertical="top" wrapText="1"/>
    </xf>
    <xf numFmtId="0" fontId="7" fillId="9" borderId="11" xfId="0" applyFont="1" applyFill="1" applyBorder="1" applyAlignment="1">
      <alignment horizontal="center" vertical="top" wrapText="1"/>
    </xf>
    <xf numFmtId="0" fontId="6" fillId="9" borderId="9" xfId="0" applyFont="1" applyFill="1" applyBorder="1" applyAlignment="1">
      <alignment horizontal="center" vertical="top" wrapText="1"/>
    </xf>
    <xf numFmtId="0" fontId="6" fillId="9" borderId="11" xfId="0" applyFont="1" applyFill="1" applyBorder="1" applyAlignment="1">
      <alignment horizontal="center" vertical="top" wrapText="1"/>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6" fillId="3" borderId="4" xfId="0" applyFont="1" applyFill="1" applyBorder="1" applyAlignment="1">
      <alignment horizontal="center" vertical="top" wrapText="1"/>
    </xf>
    <xf numFmtId="0" fontId="8" fillId="9" borderId="4" xfId="0" applyFont="1" applyFill="1" applyBorder="1" applyAlignment="1">
      <alignment horizontal="center" vertical="top" wrapText="1"/>
    </xf>
    <xf numFmtId="0" fontId="6" fillId="3" borderId="11" xfId="0" applyFont="1" applyFill="1" applyBorder="1" applyAlignment="1">
      <alignment horizontal="left" vertical="top" wrapText="1"/>
    </xf>
    <xf numFmtId="0" fontId="1" fillId="3" borderId="4" xfId="0" applyFont="1" applyFill="1" applyBorder="1" applyAlignment="1">
      <alignment horizontal="left" vertical="top" wrapText="1"/>
    </xf>
    <xf numFmtId="0" fontId="7" fillId="9" borderId="4" xfId="0" applyFont="1" applyFill="1" applyBorder="1" applyAlignment="1">
      <alignment horizontal="center" vertical="top" wrapText="1"/>
    </xf>
    <xf numFmtId="0" fontId="6" fillId="9" borderId="4" xfId="0" applyFont="1" applyFill="1" applyBorder="1" applyAlignment="1">
      <alignment horizontal="center" vertical="top" wrapText="1"/>
    </xf>
    <xf numFmtId="0" fontId="6" fillId="7" borderId="1" xfId="0" applyFont="1" applyFill="1" applyBorder="1" applyAlignment="1">
      <alignment horizontal="center"/>
    </xf>
    <xf numFmtId="0" fontId="6" fillId="6" borderId="4" xfId="0" applyFont="1" applyFill="1" applyBorder="1" applyAlignment="1">
      <alignment horizontal="left" vertical="top" wrapText="1"/>
    </xf>
    <xf numFmtId="0" fontId="7" fillId="6" borderId="4"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10" borderId="15" xfId="0" applyFont="1" applyFill="1" applyBorder="1" applyAlignment="1">
      <alignment horizontal="center"/>
    </xf>
    <xf numFmtId="0" fontId="6" fillId="6" borderId="3" xfId="0" applyFont="1" applyFill="1" applyBorder="1" applyAlignment="1">
      <alignment vertical="top" wrapText="1"/>
    </xf>
    <xf numFmtId="0" fontId="2" fillId="0" borderId="0" xfId="0" applyFont="1" applyAlignment="1">
      <alignment horizontal="center"/>
    </xf>
    <xf numFmtId="0" fontId="6" fillId="3" borderId="16" xfId="0" applyFont="1" applyFill="1" applyBorder="1" applyAlignment="1">
      <alignment horizontal="left"/>
    </xf>
    <xf numFmtId="4" fontId="2" fillId="2" borderId="17" xfId="0" applyNumberFormat="1" applyFont="1" applyFill="1" applyBorder="1" applyAlignment="1">
      <alignment/>
    </xf>
    <xf numFmtId="0" fontId="6" fillId="0" borderId="1" xfId="20" applyFont="1" applyBorder="1" applyAlignment="1">
      <alignment horizontal="center"/>
      <protection/>
    </xf>
    <xf numFmtId="0" fontId="6" fillId="0" borderId="1" xfId="20" applyFont="1" applyBorder="1" applyAlignment="1">
      <alignment horizontal="left"/>
      <protection/>
    </xf>
    <xf numFmtId="164" fontId="10" fillId="0" borderId="1" xfId="20" applyNumberFormat="1" applyFont="1" applyBorder="1" applyAlignment="1">
      <alignment horizontal="center" wrapText="1"/>
      <protection/>
    </xf>
    <xf numFmtId="164" fontId="6" fillId="0" borderId="1" xfId="20" applyNumberFormat="1" applyFont="1" applyBorder="1" applyAlignment="1">
      <alignment horizontal="center"/>
      <protection/>
    </xf>
    <xf numFmtId="0" fontId="6" fillId="0" borderId="1" xfId="20" applyFont="1" applyBorder="1" applyAlignment="1">
      <alignment horizontal="left" wrapText="1"/>
      <protection/>
    </xf>
    <xf numFmtId="0" fontId="7" fillId="8" borderId="4" xfId="0" applyFont="1" applyFill="1" applyBorder="1" applyAlignment="1">
      <alignment horizontal="left" vertical="top" wrapText="1"/>
    </xf>
    <xf numFmtId="0" fontId="6" fillId="6" borderId="4" xfId="0" applyFont="1" applyFill="1" applyBorder="1" applyAlignment="1">
      <alignment vertical="top" wrapText="1"/>
    </xf>
    <xf numFmtId="0" fontId="6" fillId="6" borderId="4" xfId="0" applyFont="1" applyFill="1" applyBorder="1" applyAlignment="1">
      <alignment vertical="top" wrapText="1"/>
    </xf>
    <xf numFmtId="164" fontId="2" fillId="0" borderId="1" xfId="0" applyNumberFormat="1" applyFont="1" applyBorder="1" applyAlignment="1">
      <alignment/>
    </xf>
    <xf numFmtId="0" fontId="6" fillId="3" borderId="2" xfId="0" applyFont="1" applyFill="1" applyBorder="1" applyAlignment="1">
      <alignment horizontal="left" vertical="top" wrapText="1"/>
    </xf>
    <xf numFmtId="0" fontId="7" fillId="3" borderId="2" xfId="0" applyFont="1" applyFill="1" applyBorder="1" applyAlignment="1">
      <alignment vertical="top" wrapText="1"/>
    </xf>
    <xf numFmtId="0" fontId="1" fillId="3" borderId="4" xfId="0" applyFont="1" applyFill="1" applyBorder="1" applyAlignment="1">
      <alignment vertical="top" wrapText="1"/>
    </xf>
    <xf numFmtId="0" fontId="7" fillId="3" borderId="8" xfId="0" applyFont="1" applyFill="1" applyBorder="1" applyAlignment="1">
      <alignment vertical="top" wrapText="1"/>
    </xf>
    <xf numFmtId="0" fontId="7" fillId="3" borderId="4" xfId="0" applyFont="1" applyFill="1" applyBorder="1" applyAlignment="1">
      <alignment horizontal="left" vertical="top" wrapText="1"/>
    </xf>
    <xf numFmtId="4" fontId="2" fillId="4" borderId="1" xfId="0" applyNumberFormat="1" applyFont="1" applyFill="1" applyBorder="1" applyAlignment="1">
      <alignment wrapText="1"/>
    </xf>
    <xf numFmtId="4" fontId="2" fillId="4" borderId="1" xfId="0" applyNumberFormat="1" applyFont="1" applyFill="1" applyBorder="1" applyAlignment="1">
      <alignment/>
    </xf>
    <xf numFmtId="0" fontId="11" fillId="11" borderId="1" xfId="0" applyFont="1" applyFill="1" applyBorder="1" applyAlignment="1">
      <alignment wrapText="1"/>
    </xf>
    <xf numFmtId="0" fontId="11" fillId="11" borderId="1" xfId="0" applyFont="1" applyFill="1" applyBorder="1"/>
  </cellXfs>
  <cellStyles count="9">
    <cellStyle name="Normal" xfId="0"/>
    <cellStyle name="Percent" xfId="15"/>
    <cellStyle name="Currency" xfId="16"/>
    <cellStyle name="Currency [0]" xfId="17"/>
    <cellStyle name="Comma" xfId="18"/>
    <cellStyle name="Comma [0]" xfId="19"/>
    <cellStyle name="Normální 2" xfId="20"/>
    <cellStyle name="Normální 3" xfId="21"/>
    <cellStyle name="Hypertextový odkaz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191375"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97"/>
  <sheetViews>
    <sheetView tabSelected="1" zoomScale="80" zoomScaleNormal="80" workbookViewId="0" topLeftCell="A1">
      <selection activeCell="G17" sqref="G17"/>
    </sheetView>
  </sheetViews>
  <sheetFormatPr defaultColWidth="9.140625" defaultRowHeight="15"/>
  <cols>
    <col min="1" max="1" width="26.140625" style="0" bestFit="1" customWidth="1"/>
    <col min="2" max="2" width="37.140625" style="0" customWidth="1"/>
    <col min="3" max="3" width="29.00390625" style="0" customWidth="1"/>
    <col min="4" max="4" width="28.421875" style="0" customWidth="1"/>
    <col min="5" max="5" width="17.00390625" style="0" customWidth="1"/>
    <col min="6" max="6" width="9.140625" style="0" customWidth="1"/>
    <col min="7" max="7" width="44.140625" style="0" customWidth="1"/>
  </cols>
  <sheetData>
    <row r="6" spans="1:5" ht="15">
      <c r="A6" s="61" t="s">
        <v>18</v>
      </c>
      <c r="B6" s="61"/>
      <c r="C6" s="61"/>
      <c r="D6" s="61"/>
      <c r="E6" s="61"/>
    </row>
    <row r="7" spans="1:5" ht="15">
      <c r="A7" s="1"/>
      <c r="B7" s="1"/>
      <c r="C7" s="1"/>
      <c r="D7" s="1"/>
      <c r="E7" s="1"/>
    </row>
    <row r="8" spans="1:7" ht="64.5">
      <c r="A8" s="2" t="s">
        <v>5</v>
      </c>
      <c r="B8" s="2" t="s">
        <v>6</v>
      </c>
      <c r="C8" s="2" t="s">
        <v>7</v>
      </c>
      <c r="D8" s="2" t="s">
        <v>8</v>
      </c>
      <c r="E8" s="13" t="s">
        <v>96</v>
      </c>
      <c r="G8" s="5"/>
    </row>
    <row r="9" spans="1:5" ht="15">
      <c r="A9" s="46" t="s">
        <v>34</v>
      </c>
      <c r="B9" s="47"/>
      <c r="C9" s="47"/>
      <c r="D9" s="47"/>
      <c r="E9" s="48"/>
    </row>
    <row r="10" spans="1:5" ht="15">
      <c r="A10" s="3" t="s">
        <v>9</v>
      </c>
      <c r="B10" s="8" t="s">
        <v>61</v>
      </c>
      <c r="C10" s="3">
        <v>1</v>
      </c>
      <c r="D10" s="4">
        <v>24500</v>
      </c>
      <c r="E10" s="72">
        <f>C10*D10</f>
        <v>24500</v>
      </c>
    </row>
    <row r="11" spans="1:5" ht="15">
      <c r="A11" s="5"/>
      <c r="B11" s="5"/>
      <c r="C11" s="5"/>
      <c r="D11" s="6"/>
      <c r="E11" s="7">
        <f>C10*D10</f>
        <v>24500</v>
      </c>
    </row>
    <row r="12" spans="1:5" ht="15">
      <c r="A12" s="5"/>
      <c r="B12" s="5"/>
      <c r="C12" s="5"/>
      <c r="D12" s="6"/>
      <c r="E12" s="6"/>
    </row>
    <row r="13" spans="1:5" ht="15">
      <c r="A13" s="12"/>
      <c r="B13" s="12"/>
      <c r="C13" s="12"/>
      <c r="D13" s="12"/>
      <c r="E13" s="12"/>
    </row>
    <row r="14" spans="1:7" ht="15">
      <c r="A14" s="2"/>
      <c r="B14" s="2"/>
      <c r="C14" s="2"/>
      <c r="D14" s="2"/>
      <c r="E14" s="13"/>
      <c r="G14" s="5"/>
    </row>
    <row r="15" spans="1:5" ht="15">
      <c r="A15" s="46" t="s">
        <v>63</v>
      </c>
      <c r="B15" s="47"/>
      <c r="C15" s="47"/>
      <c r="D15" s="47"/>
      <c r="E15" s="48"/>
    </row>
    <row r="16" spans="1:5" ht="15">
      <c r="A16" s="64" t="s">
        <v>20</v>
      </c>
      <c r="B16" s="65" t="s">
        <v>54</v>
      </c>
      <c r="C16" s="64">
        <v>1</v>
      </c>
      <c r="D16" s="66">
        <v>18200</v>
      </c>
      <c r="E16" s="67">
        <f>C16*D16</f>
        <v>18200</v>
      </c>
    </row>
    <row r="17" spans="1:5" ht="15">
      <c r="A17" s="64" t="s">
        <v>62</v>
      </c>
      <c r="B17" s="65" t="s">
        <v>79</v>
      </c>
      <c r="C17" s="64">
        <v>2</v>
      </c>
      <c r="D17" s="66">
        <v>1165</v>
      </c>
      <c r="E17" s="67">
        <f>C17*D17</f>
        <v>2330</v>
      </c>
    </row>
    <row r="18" spans="1:5" ht="15">
      <c r="A18" s="5"/>
      <c r="B18" s="5"/>
      <c r="C18" s="5"/>
      <c r="D18" s="6"/>
      <c r="E18" s="63">
        <f>E16+E17</f>
        <v>20530</v>
      </c>
    </row>
    <row r="21" spans="1:7" ht="15">
      <c r="A21" s="2"/>
      <c r="B21" s="2"/>
      <c r="C21" s="2"/>
      <c r="D21" s="2"/>
      <c r="E21" s="13"/>
      <c r="G21" s="5"/>
    </row>
    <row r="22" spans="1:5" ht="15">
      <c r="A22" s="46"/>
      <c r="B22" s="47"/>
      <c r="C22" s="47"/>
      <c r="D22" s="47"/>
      <c r="E22" s="48"/>
    </row>
    <row r="23" spans="1:5" ht="26.25">
      <c r="A23" s="64" t="s">
        <v>26</v>
      </c>
      <c r="B23" s="68" t="s">
        <v>88</v>
      </c>
      <c r="C23" s="64">
        <v>2</v>
      </c>
      <c r="D23" s="66">
        <v>1200</v>
      </c>
      <c r="E23" s="67">
        <f>C23*D23</f>
        <v>2400</v>
      </c>
    </row>
    <row r="24" spans="1:5" ht="15">
      <c r="A24" s="5"/>
      <c r="B24" s="5"/>
      <c r="C24" s="5"/>
      <c r="D24" s="6"/>
      <c r="E24" s="63">
        <f>E23</f>
        <v>2400</v>
      </c>
    </row>
    <row r="28" spans="1:5" ht="15">
      <c r="A28" s="5"/>
      <c r="B28" s="5"/>
      <c r="C28" s="5"/>
      <c r="D28" s="6"/>
      <c r="E28" s="19"/>
    </row>
    <row r="29" spans="1:5" ht="26.25">
      <c r="A29" s="5"/>
      <c r="B29" s="5"/>
      <c r="C29" s="5"/>
      <c r="D29" s="78" t="s">
        <v>97</v>
      </c>
      <c r="E29" s="79">
        <f>E11+E18+E24</f>
        <v>47430</v>
      </c>
    </row>
    <row r="30" spans="4:5" ht="30">
      <c r="D30" s="80" t="s">
        <v>12</v>
      </c>
      <c r="E30" s="81"/>
    </row>
    <row r="32" ht="15.75" thickBot="1"/>
    <row r="33" spans="1:5" ht="15">
      <c r="A33" s="59" t="s">
        <v>35</v>
      </c>
      <c r="B33" s="59"/>
      <c r="C33" s="59"/>
      <c r="D33" s="59"/>
      <c r="E33" s="59"/>
    </row>
    <row r="34" spans="1:5" ht="15.75" thickBot="1">
      <c r="A34" s="55"/>
      <c r="B34" s="55"/>
      <c r="C34" s="55"/>
      <c r="D34" s="55"/>
      <c r="E34" s="55"/>
    </row>
    <row r="35" spans="1:5" ht="26.25" customHeight="1" thickBot="1">
      <c r="A35" s="38" t="s">
        <v>9</v>
      </c>
      <c r="B35" s="60" t="s">
        <v>10</v>
      </c>
      <c r="C35" s="60"/>
      <c r="D35" s="20" t="s">
        <v>36</v>
      </c>
      <c r="E35" s="36"/>
    </row>
    <row r="36" spans="1:5" ht="26.25" thickBot="1">
      <c r="A36" s="21" t="s">
        <v>61</v>
      </c>
      <c r="B36" s="56"/>
      <c r="C36" s="56"/>
      <c r="D36" s="39" t="s">
        <v>12</v>
      </c>
      <c r="E36" s="36"/>
    </row>
    <row r="37" spans="1:5" ht="15.75" thickBot="1">
      <c r="A37" s="22" t="s">
        <v>27</v>
      </c>
      <c r="B37" s="57">
        <v>1</v>
      </c>
      <c r="C37" s="57"/>
      <c r="D37" s="39" t="s">
        <v>13</v>
      </c>
      <c r="E37" s="36"/>
    </row>
    <row r="38" spans="1:5" ht="26.25" thickBot="1">
      <c r="A38" s="23" t="s">
        <v>28</v>
      </c>
      <c r="B38" s="50"/>
      <c r="C38" s="50"/>
      <c r="D38" s="35" t="s">
        <v>14</v>
      </c>
      <c r="E38" s="37"/>
    </row>
    <row r="39" spans="1:5" ht="26.25" thickBot="1">
      <c r="A39" s="24" t="s">
        <v>29</v>
      </c>
      <c r="B39" s="50"/>
      <c r="C39" s="50"/>
      <c r="D39" s="58"/>
      <c r="E39" s="58"/>
    </row>
    <row r="40" spans="1:5" ht="15.75" thickBot="1">
      <c r="A40" s="57" t="s">
        <v>17</v>
      </c>
      <c r="B40" s="25" t="s">
        <v>41</v>
      </c>
      <c r="C40" s="26" t="s">
        <v>42</v>
      </c>
      <c r="D40" s="50"/>
      <c r="E40" s="50"/>
    </row>
    <row r="41" spans="1:5" ht="15.75" thickBot="1">
      <c r="A41" s="57"/>
      <c r="B41" s="27" t="s">
        <v>43</v>
      </c>
      <c r="C41" s="22" t="s">
        <v>64</v>
      </c>
      <c r="D41" s="53"/>
      <c r="E41" s="53"/>
    </row>
    <row r="42" spans="1:5" ht="128.25" thickBot="1">
      <c r="A42" s="57"/>
      <c r="B42" s="26" t="s">
        <v>15</v>
      </c>
      <c r="C42" s="22" t="s">
        <v>65</v>
      </c>
      <c r="D42" s="53"/>
      <c r="E42" s="53"/>
    </row>
    <row r="43" spans="1:5" ht="15.75" thickBot="1">
      <c r="A43" s="57"/>
      <c r="B43" s="28" t="s">
        <v>44</v>
      </c>
      <c r="C43" s="22" t="s">
        <v>66</v>
      </c>
      <c r="D43" s="53"/>
      <c r="E43" s="53"/>
    </row>
    <row r="44" spans="1:5" ht="39" thickBot="1">
      <c r="A44" s="57"/>
      <c r="B44" s="28" t="s">
        <v>46</v>
      </c>
      <c r="C44" s="22" t="s">
        <v>67</v>
      </c>
      <c r="D44" s="42"/>
      <c r="E44" s="43"/>
    </row>
    <row r="45" spans="1:5" ht="133.5" customHeight="1" thickBot="1">
      <c r="A45" s="57"/>
      <c r="B45" s="29" t="s">
        <v>16</v>
      </c>
      <c r="C45" s="30" t="s">
        <v>47</v>
      </c>
      <c r="D45" s="53"/>
      <c r="E45" s="53"/>
    </row>
    <row r="46" spans="1:5" ht="15.75" thickBot="1">
      <c r="A46" s="57"/>
      <c r="B46" s="26" t="s">
        <v>48</v>
      </c>
      <c r="C46" s="31" t="s">
        <v>37</v>
      </c>
      <c r="D46" s="42"/>
      <c r="E46" s="43"/>
    </row>
    <row r="47" spans="1:5" ht="39" thickBot="1">
      <c r="A47" s="57"/>
      <c r="B47" s="32" t="s">
        <v>49</v>
      </c>
      <c r="C47" s="31" t="s">
        <v>50</v>
      </c>
      <c r="D47" s="42"/>
      <c r="E47" s="43"/>
    </row>
    <row r="48" spans="1:5" ht="128.25" thickBot="1">
      <c r="A48" s="57"/>
      <c r="B48" s="25" t="s">
        <v>68</v>
      </c>
      <c r="C48" s="31" t="s">
        <v>69</v>
      </c>
      <c r="D48" s="42"/>
      <c r="E48" s="43"/>
    </row>
    <row r="49" spans="1:5" ht="26.25" thickBot="1">
      <c r="A49" s="57"/>
      <c r="B49" s="33" t="s">
        <v>52</v>
      </c>
      <c r="C49" s="34" t="s">
        <v>53</v>
      </c>
      <c r="D49" s="54"/>
      <c r="E49" s="54"/>
    </row>
    <row r="50" spans="1:5" ht="26.25" thickBot="1">
      <c r="A50" s="57"/>
      <c r="B50" s="33" t="s">
        <v>70</v>
      </c>
      <c r="C50" s="34" t="s">
        <v>71</v>
      </c>
      <c r="D50" s="44"/>
      <c r="E50" s="45"/>
    </row>
    <row r="51" spans="1:5" ht="15.75" thickBot="1">
      <c r="A51" s="57"/>
      <c r="B51" s="25" t="s">
        <v>38</v>
      </c>
      <c r="C51" s="26" t="s">
        <v>39</v>
      </c>
      <c r="D51" s="44"/>
      <c r="E51" s="43"/>
    </row>
    <row r="52" ht="15.75" thickBot="1"/>
    <row r="53" spans="1:5" ht="23.85" customHeight="1" thickBot="1">
      <c r="A53" s="70" t="s">
        <v>20</v>
      </c>
      <c r="B53" s="71" t="s">
        <v>10</v>
      </c>
      <c r="C53" s="71"/>
      <c r="D53" s="70" t="s">
        <v>36</v>
      </c>
      <c r="E53" s="37"/>
    </row>
    <row r="54" spans="1:5" ht="26.25" thickBot="1">
      <c r="A54" s="21" t="s">
        <v>19</v>
      </c>
      <c r="B54" s="56"/>
      <c r="C54" s="56"/>
      <c r="D54" s="39" t="s">
        <v>12</v>
      </c>
      <c r="E54" s="37"/>
    </row>
    <row r="55" spans="1:5" ht="15.75" thickBot="1">
      <c r="A55" s="22" t="s">
        <v>27</v>
      </c>
      <c r="B55" s="57">
        <v>1</v>
      </c>
      <c r="C55" s="57"/>
      <c r="D55" s="39" t="s">
        <v>13</v>
      </c>
      <c r="E55" s="37"/>
    </row>
    <row r="56" spans="1:5" ht="26.25" thickBot="1">
      <c r="A56" s="23" t="s">
        <v>28</v>
      </c>
      <c r="B56" s="50"/>
      <c r="C56" s="50"/>
      <c r="D56" s="35" t="s">
        <v>14</v>
      </c>
      <c r="E56" s="37"/>
    </row>
    <row r="57" spans="1:5" ht="29.1" customHeight="1" thickBot="1">
      <c r="A57" s="23" t="s">
        <v>29</v>
      </c>
      <c r="B57" s="50"/>
      <c r="C57" s="50"/>
      <c r="D57" s="58"/>
      <c r="E57" s="58"/>
    </row>
    <row r="58" spans="1:5" ht="13.9" customHeight="1" thickBot="1">
      <c r="A58" s="57" t="s">
        <v>17</v>
      </c>
      <c r="B58" s="25" t="s">
        <v>72</v>
      </c>
      <c r="C58" s="26" t="s">
        <v>42</v>
      </c>
      <c r="D58" s="50"/>
      <c r="E58" s="50"/>
    </row>
    <row r="59" spans="1:5" ht="26.25" thickBot="1">
      <c r="A59" s="57"/>
      <c r="B59" s="28" t="s">
        <v>73</v>
      </c>
      <c r="C59" s="22" t="s">
        <v>74</v>
      </c>
      <c r="D59" s="53"/>
      <c r="E59" s="53"/>
    </row>
    <row r="60" spans="1:5" ht="133.5" customHeight="1" thickBot="1">
      <c r="A60" s="57"/>
      <c r="B60" s="28" t="s">
        <v>15</v>
      </c>
      <c r="C60" s="22" t="s">
        <v>75</v>
      </c>
      <c r="D60" s="53"/>
      <c r="E60" s="53"/>
    </row>
    <row r="61" spans="1:5" ht="15.75" thickBot="1">
      <c r="A61" s="57"/>
      <c r="B61" s="28" t="s">
        <v>44</v>
      </c>
      <c r="C61" s="22" t="s">
        <v>45</v>
      </c>
      <c r="D61" s="53"/>
      <c r="E61" s="53"/>
    </row>
    <row r="62" spans="1:5" ht="15.75" thickBot="1">
      <c r="A62" s="57"/>
      <c r="B62" s="28" t="s">
        <v>55</v>
      </c>
      <c r="C62" s="22" t="s">
        <v>56</v>
      </c>
      <c r="D62" s="42"/>
      <c r="E62" s="43"/>
    </row>
    <row r="63" spans="1:5" ht="23.25" customHeight="1" thickBot="1">
      <c r="A63" s="57"/>
      <c r="B63" s="26" t="s">
        <v>57</v>
      </c>
      <c r="C63" s="31" t="s">
        <v>37</v>
      </c>
      <c r="D63" s="42"/>
      <c r="E63" s="43"/>
    </row>
    <row r="64" spans="1:5" ht="43.9" customHeight="1" thickBot="1">
      <c r="A64" s="57"/>
      <c r="B64" s="32" t="s">
        <v>49</v>
      </c>
      <c r="C64" s="31" t="s">
        <v>50</v>
      </c>
      <c r="D64" s="42"/>
      <c r="E64" s="43"/>
    </row>
    <row r="65" spans="1:5" ht="17.25" customHeight="1" thickBot="1">
      <c r="A65" s="57"/>
      <c r="B65" s="32" t="s">
        <v>58</v>
      </c>
      <c r="C65" s="31" t="s">
        <v>40</v>
      </c>
      <c r="D65" s="42"/>
      <c r="E65" s="43"/>
    </row>
    <row r="66" spans="1:5" ht="48" customHeight="1" thickBot="1">
      <c r="A66" s="57"/>
      <c r="B66" s="25" t="s">
        <v>51</v>
      </c>
      <c r="C66" s="69" t="s">
        <v>76</v>
      </c>
      <c r="D66" s="42"/>
      <c r="E66" s="43"/>
    </row>
    <row r="67" spans="1:5" ht="28.5" customHeight="1" thickBot="1">
      <c r="A67" s="57"/>
      <c r="B67" s="33" t="s">
        <v>52</v>
      </c>
      <c r="C67" s="34" t="s">
        <v>53</v>
      </c>
      <c r="D67" s="54"/>
      <c r="E67" s="54"/>
    </row>
    <row r="68" spans="1:5" ht="119.45" customHeight="1" thickBot="1">
      <c r="A68" s="57"/>
      <c r="B68" s="29" t="s">
        <v>16</v>
      </c>
      <c r="C68" s="30" t="s">
        <v>77</v>
      </c>
      <c r="D68" s="53"/>
      <c r="E68" s="53"/>
    </row>
    <row r="69" spans="1:5" ht="21.75" customHeight="1" thickBot="1">
      <c r="A69" s="57"/>
      <c r="B69" s="33" t="s">
        <v>23</v>
      </c>
      <c r="C69" s="34" t="s">
        <v>78</v>
      </c>
      <c r="D69" s="44"/>
      <c r="E69" s="43"/>
    </row>
    <row r="70" spans="1:5" ht="13.9" customHeight="1" thickBot="1">
      <c r="A70" s="57"/>
      <c r="B70" s="25" t="s">
        <v>38</v>
      </c>
      <c r="C70" s="26" t="s">
        <v>39</v>
      </c>
      <c r="D70" s="44"/>
      <c r="E70" s="43"/>
    </row>
    <row r="71" ht="15.75" thickBot="1"/>
    <row r="72" spans="1:5" ht="15">
      <c r="A72" s="59" t="s">
        <v>21</v>
      </c>
      <c r="B72" s="59"/>
      <c r="C72" s="59"/>
      <c r="D72" s="59"/>
      <c r="E72" s="59"/>
    </row>
    <row r="73" spans="1:5" ht="15.75" thickBot="1">
      <c r="A73" s="55"/>
      <c r="B73" s="55"/>
      <c r="C73" s="55"/>
      <c r="D73" s="55"/>
      <c r="E73" s="55"/>
    </row>
    <row r="74" spans="1:5" ht="26.25" thickBot="1">
      <c r="A74" s="16" t="s">
        <v>62</v>
      </c>
      <c r="B74" s="62" t="s">
        <v>10</v>
      </c>
      <c r="C74" s="62"/>
      <c r="D74" s="9" t="s">
        <v>11</v>
      </c>
      <c r="E74" s="43"/>
    </row>
    <row r="75" spans="1:5" ht="26.25" thickBot="1">
      <c r="A75" s="14" t="s">
        <v>87</v>
      </c>
      <c r="B75" s="51"/>
      <c r="C75" s="51"/>
      <c r="D75" s="15" t="s">
        <v>12</v>
      </c>
      <c r="E75" s="43"/>
    </row>
    <row r="76" spans="1:5" ht="15.75" thickBot="1">
      <c r="A76" s="10" t="s">
        <v>22</v>
      </c>
      <c r="B76" s="49">
        <v>2</v>
      </c>
      <c r="C76" s="49"/>
      <c r="D76" s="15" t="s">
        <v>13</v>
      </c>
      <c r="E76" s="43"/>
    </row>
    <row r="77" spans="1:5" ht="26.25" thickBot="1">
      <c r="A77" s="11" t="s">
        <v>80</v>
      </c>
      <c r="B77" s="50"/>
      <c r="C77" s="50"/>
      <c r="D77" s="41" t="s">
        <v>14</v>
      </c>
      <c r="E77" s="43"/>
    </row>
    <row r="78" spans="1:5" ht="15.75" thickBot="1">
      <c r="A78" s="17"/>
      <c r="B78" s="18" t="s">
        <v>30</v>
      </c>
      <c r="C78" s="18" t="s">
        <v>81</v>
      </c>
      <c r="D78" s="42"/>
      <c r="E78" s="43"/>
    </row>
    <row r="79" spans="1:5" ht="15.75" thickBot="1">
      <c r="A79" s="17"/>
      <c r="B79" s="18" t="s">
        <v>82</v>
      </c>
      <c r="C79" s="18" t="s">
        <v>83</v>
      </c>
      <c r="D79" s="42"/>
      <c r="E79" s="43"/>
    </row>
    <row r="80" spans="1:5" ht="15.75" thickBot="1">
      <c r="A80" s="17"/>
      <c r="B80" s="18" t="s">
        <v>84</v>
      </c>
      <c r="C80" s="18" t="s">
        <v>85</v>
      </c>
      <c r="D80" s="42"/>
      <c r="E80" s="43"/>
    </row>
    <row r="81" spans="1:5" ht="15.75" thickBot="1">
      <c r="A81" s="17"/>
      <c r="B81" s="10" t="s">
        <v>31</v>
      </c>
      <c r="C81" s="10" t="s">
        <v>86</v>
      </c>
      <c r="D81" s="42"/>
      <c r="E81" s="43"/>
    </row>
    <row r="82" spans="1:5" ht="13.9" customHeight="1" thickBot="1">
      <c r="A82" s="18" t="s">
        <v>24</v>
      </c>
      <c r="B82" s="52" t="s">
        <v>25</v>
      </c>
      <c r="C82" s="52"/>
      <c r="D82" s="53"/>
      <c r="E82" s="53"/>
    </row>
    <row r="83" ht="15.75" thickBot="1"/>
    <row r="84" spans="1:5" ht="15">
      <c r="A84" s="59" t="s">
        <v>21</v>
      </c>
      <c r="B84" s="59"/>
      <c r="C84" s="59"/>
      <c r="D84" s="59"/>
      <c r="E84" s="59"/>
    </row>
    <row r="85" spans="1:5" ht="15.75" thickBot="1">
      <c r="A85" s="55"/>
      <c r="B85" s="55"/>
      <c r="C85" s="55"/>
      <c r="D85" s="55"/>
      <c r="E85" s="55"/>
    </row>
    <row r="86" spans="1:5" ht="26.25" thickBot="1">
      <c r="A86" s="16" t="s">
        <v>26</v>
      </c>
      <c r="B86" s="62" t="s">
        <v>10</v>
      </c>
      <c r="C86" s="62"/>
      <c r="D86" s="9" t="s">
        <v>11</v>
      </c>
      <c r="E86" s="43"/>
    </row>
    <row r="87" spans="1:5" ht="26.25" thickBot="1">
      <c r="A87" s="14" t="s">
        <v>88</v>
      </c>
      <c r="B87" s="51"/>
      <c r="C87" s="51"/>
      <c r="D87" s="15" t="s">
        <v>12</v>
      </c>
      <c r="E87" s="43"/>
    </row>
    <row r="88" spans="1:5" ht="15.75" thickBot="1">
      <c r="A88" s="10" t="s">
        <v>22</v>
      </c>
      <c r="B88" s="49">
        <v>2</v>
      </c>
      <c r="C88" s="49"/>
      <c r="D88" s="15" t="s">
        <v>13</v>
      </c>
      <c r="E88" s="43"/>
    </row>
    <row r="89" spans="1:5" ht="26.25" thickBot="1">
      <c r="A89" s="11" t="s">
        <v>28</v>
      </c>
      <c r="B89" s="50"/>
      <c r="C89" s="50"/>
      <c r="D89" s="73" t="s">
        <v>14</v>
      </c>
      <c r="E89" s="37"/>
    </row>
    <row r="90" spans="1:5" ht="16.35" customHeight="1" thickBot="1">
      <c r="A90" s="74" t="s">
        <v>17</v>
      </c>
      <c r="B90" s="18" t="s">
        <v>30</v>
      </c>
      <c r="C90" s="75" t="s">
        <v>89</v>
      </c>
      <c r="D90" s="50"/>
      <c r="E90" s="50"/>
    </row>
    <row r="91" spans="1:5" ht="15.75" thickBot="1">
      <c r="A91" s="74"/>
      <c r="B91" s="18" t="s">
        <v>32</v>
      </c>
      <c r="C91" s="75" t="s">
        <v>90</v>
      </c>
      <c r="D91" s="50"/>
      <c r="E91" s="50"/>
    </row>
    <row r="92" spans="1:5" ht="15.75" thickBot="1">
      <c r="A92" s="74"/>
      <c r="B92" s="18" t="s">
        <v>91</v>
      </c>
      <c r="C92" s="40">
        <v>30</v>
      </c>
      <c r="D92" s="50"/>
      <c r="E92" s="50"/>
    </row>
    <row r="93" spans="1:5" ht="15.75" thickBot="1">
      <c r="A93" s="74"/>
      <c r="B93" s="18" t="s">
        <v>92</v>
      </c>
      <c r="C93" s="75" t="s">
        <v>59</v>
      </c>
      <c r="D93" s="50"/>
      <c r="E93" s="50"/>
    </row>
    <row r="94" spans="1:5" ht="15.75" thickBot="1">
      <c r="A94" s="74"/>
      <c r="B94" s="18" t="s">
        <v>93</v>
      </c>
      <c r="C94" s="75" t="s">
        <v>94</v>
      </c>
      <c r="D94" s="50"/>
      <c r="E94" s="50"/>
    </row>
    <row r="95" spans="1:5" ht="20.1" customHeight="1" thickBot="1">
      <c r="A95" s="74"/>
      <c r="B95" s="76" t="s">
        <v>31</v>
      </c>
      <c r="C95" s="10" t="s">
        <v>33</v>
      </c>
      <c r="D95" s="50"/>
      <c r="E95" s="50"/>
    </row>
    <row r="96" spans="1:5" ht="20.1" customHeight="1" thickBot="1">
      <c r="A96" s="74"/>
      <c r="B96" s="76" t="s">
        <v>95</v>
      </c>
      <c r="C96" s="10" t="s">
        <v>59</v>
      </c>
      <c r="D96" s="50"/>
      <c r="E96" s="50"/>
    </row>
    <row r="97" spans="1:5" ht="15.75" customHeight="1" thickBot="1">
      <c r="A97" s="18" t="s">
        <v>38</v>
      </c>
      <c r="B97" s="77" t="s">
        <v>60</v>
      </c>
      <c r="C97" s="77"/>
      <c r="D97" s="53"/>
      <c r="E97" s="53"/>
    </row>
  </sheetData>
  <mergeCells count="56">
    <mergeCell ref="B86:C86"/>
    <mergeCell ref="B87:C87"/>
    <mergeCell ref="B88:C88"/>
    <mergeCell ref="A90:A96"/>
    <mergeCell ref="D90:E90"/>
    <mergeCell ref="D91:E91"/>
    <mergeCell ref="D92:E92"/>
    <mergeCell ref="B97:C97"/>
    <mergeCell ref="A33:E33"/>
    <mergeCell ref="B35:C35"/>
    <mergeCell ref="B36:C36"/>
    <mergeCell ref="B37:C37"/>
    <mergeCell ref="B38:C38"/>
    <mergeCell ref="D39:E39"/>
    <mergeCell ref="A40:A51"/>
    <mergeCell ref="D40:E40"/>
    <mergeCell ref="D41:E41"/>
    <mergeCell ref="D42:E42"/>
    <mergeCell ref="B53:C53"/>
    <mergeCell ref="B54:C54"/>
    <mergeCell ref="B55:C55"/>
    <mergeCell ref="D57:E57"/>
    <mergeCell ref="A58:A70"/>
    <mergeCell ref="D58:E58"/>
    <mergeCell ref="D59:E59"/>
    <mergeCell ref="D67:E67"/>
    <mergeCell ref="D68:E68"/>
    <mergeCell ref="B82:C82"/>
    <mergeCell ref="A84:E84"/>
    <mergeCell ref="D45:E45"/>
    <mergeCell ref="A22:E22"/>
    <mergeCell ref="B89:C89"/>
    <mergeCell ref="D82:E82"/>
    <mergeCell ref="A85:E85"/>
    <mergeCell ref="D43:E43"/>
    <mergeCell ref="A6:E6"/>
    <mergeCell ref="A9:E9"/>
    <mergeCell ref="A15:E15"/>
    <mergeCell ref="B39:C39"/>
    <mergeCell ref="D49:E49"/>
    <mergeCell ref="D60:E60"/>
    <mergeCell ref="D61:E61"/>
    <mergeCell ref="B56:C56"/>
    <mergeCell ref="B57:C57"/>
    <mergeCell ref="A72:E72"/>
    <mergeCell ref="A73:E73"/>
    <mergeCell ref="B74:C74"/>
    <mergeCell ref="B75:C75"/>
    <mergeCell ref="B76:C76"/>
    <mergeCell ref="B77:C77"/>
    <mergeCell ref="D93:E93"/>
    <mergeCell ref="D94:E94"/>
    <mergeCell ref="D95:E95"/>
    <mergeCell ref="D96:E96"/>
    <mergeCell ref="D97:E97"/>
    <mergeCell ref="A34:E34"/>
  </mergeCells>
  <printOptions/>
  <pageMargins left="0.7" right="0.7" top="0.787401575" bottom="0.787401575" header="0.3" footer="0.3"/>
  <pageSetup horizontalDpi="600" verticalDpi="600" orientation="portrait" paperSize="9" scale="4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topLeftCell="A1">
      <selection activeCell="C11" sqref="C11"/>
    </sheetView>
  </sheetViews>
  <sheetFormatPr defaultColWidth="9.140625" defaultRowHeight="15"/>
  <cols>
    <col min="1" max="1" width="30.7109375" style="0" bestFit="1" customWidth="1"/>
    <col min="2" max="2" width="50.7109375" style="0" bestFit="1" customWidth="1"/>
    <col min="3" max="3" width="29.28125" style="0" bestFit="1" customWidth="1"/>
    <col min="4" max="4" width="11.140625" style="0" bestFit="1" customWidth="1"/>
  </cols>
  <sheetData>
    <row r="1" ht="15">
      <c r="D1" t="s">
        <v>2</v>
      </c>
    </row>
    <row r="2" spans="3:4" ht="15">
      <c r="C2" t="s">
        <v>4</v>
      </c>
      <c r="D2" t="s">
        <v>3</v>
      </c>
    </row>
    <row r="3" ht="15">
      <c r="A3" t="s">
        <v>0</v>
      </c>
    </row>
    <row r="5" ht="15">
      <c r="B5" t="s">
        <v>1</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benesovav</cp:lastModifiedBy>
  <cp:lastPrinted>2019-11-12T11:11:35Z</cp:lastPrinted>
  <dcterms:created xsi:type="dcterms:W3CDTF">2014-07-09T13:26:05Z</dcterms:created>
  <dcterms:modified xsi:type="dcterms:W3CDTF">2021-06-08T08:27:54Z</dcterms:modified>
  <cp:category/>
  <cp:version/>
  <cp:contentType/>
  <cp:contentStatus/>
</cp:coreProperties>
</file>