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6505" windowHeight="9060" activeTab="2"/>
  </bookViews>
  <sheets>
    <sheet name="FZS" sheetId="5" r:id="rId1"/>
    <sheet name="List4" sheetId="4" state="hidden" r:id="rId2"/>
    <sheet name="FF" sheetId="11" r:id="rId3"/>
  </sheets>
  <definedNames>
    <definedName name="DruhVZ">'List4'!$B$1:$B$9</definedName>
    <definedName name="hodnoceni">'List4'!$C$1:$C$2</definedName>
    <definedName name="kvalifikace">'List4'!$D$1:$D$2</definedName>
    <definedName name="TypVZ">'List4'!$A$1:$A$3</definedName>
  </definedNames>
  <calcPr calcId="191029"/>
</workbook>
</file>

<file path=xl/sharedStrings.xml><?xml version="1.0" encoding="utf-8"?>
<sst xmlns="http://schemas.openxmlformats.org/spreadsheetml/2006/main" count="72" uniqueCount="54">
  <si>
    <t>Nadlimitní veřejná zakázka</t>
  </si>
  <si>
    <t>Užší řízení</t>
  </si>
  <si>
    <t>Požaduji</t>
  </si>
  <si>
    <t>Nepožaduji</t>
  </si>
  <si>
    <t>Ekonomická výhodnost nabídky</t>
  </si>
  <si>
    <t>Příloha č. 1 - podrobná specifikace</t>
  </si>
  <si>
    <t>Položka</t>
  </si>
  <si>
    <t>Název</t>
  </si>
  <si>
    <t>Specifikace</t>
  </si>
  <si>
    <t>Množství</t>
  </si>
  <si>
    <t>Cena bez DPH za kus</t>
  </si>
  <si>
    <t>Cena celkem bez DPH</t>
  </si>
  <si>
    <t>Potisk</t>
  </si>
  <si>
    <t>Balení</t>
  </si>
  <si>
    <t>Ilustrační foto</t>
  </si>
  <si>
    <t>Ukázky loga - obrázky jsou pouze ilustrační.</t>
  </si>
  <si>
    <t>logo FZS UJEP</t>
  </si>
  <si>
    <t>Zadavatel požaduje kontrolu a korekturu před potištěním zboží. Než bude zboží potištěno, vyhotoveno a dodáno zadavateli, zadavatel požaduje zaslání grafických náhledů. Tzn. kde budou na daném produktu umístěna loga FZS UJEP. Zadavatel dále požaduje na grafickém návrhu uvést měřítko a velikost potisku. Teprve po schválení těchto grafických návrhů bude možné produkty vyhotovit a dodat.</t>
  </si>
  <si>
    <t xml:space="preserve">                                                                                                              Maximální cena celkem</t>
  </si>
  <si>
    <t>Cena celkem bez DPH za jednotlivé položky
(Doplní účastník).
Pozn.: Cena celkem uvedená v návrhu smlouvy a v krycím listu se musí  rovnat součtu zde uvedených jednotlivých cen.</t>
  </si>
  <si>
    <t>E</t>
  </si>
  <si>
    <t>logo REPROREG</t>
  </si>
  <si>
    <t>Kuličkové pero</t>
  </si>
  <si>
    <t>logo EU a MŠMT</t>
  </si>
  <si>
    <t>kuličkové pero, kovové tělo, oranžová barva, modrá nápň</t>
  </si>
  <si>
    <t>šňůrka na krk (lanyard) pro zavěšení jmenovky, s kovovou karabinkou, šíře šňůrky 2 cm, barva oranžová</t>
  </si>
  <si>
    <t xml:space="preserve">Malá dřevěná tužka </t>
  </si>
  <si>
    <t>Lepený blok A5 linkovaný</t>
  </si>
  <si>
    <t>Šňůrka na krk se jmenovkou</t>
  </si>
  <si>
    <t xml:space="preserve">Maximální cena celkem </t>
  </si>
  <si>
    <t>logo Filozofická fakulta</t>
  </si>
  <si>
    <t>plná verze</t>
  </si>
  <si>
    <t>menší verze</t>
  </si>
  <si>
    <t>Zadavatel požaduje kontrolu a korekturu před potištěním zboží. Než bude zboží potištěno, vyhotoveno a dodáno zadavateli, zadavatel požaduje zaslání grafických náhledů.  Zadavatel dále požaduje na grafickém návrhu uvést měřítko a velikost potisku. Teprve po schválení těchto grafických návrhů bude možné produkty vyhotovit a dodat.</t>
  </si>
  <si>
    <t>malá dřevěná tužka (bez gumy), barva přírodní, délka 9 cm</t>
  </si>
  <si>
    <t>EU, MŠMT - menší verze, FF</t>
  </si>
  <si>
    <t>blok A5 linkovaný, 25 listů, lepená vazba (nahoře), BO 70g/m2</t>
  </si>
  <si>
    <t>EU, MŠMT - plná verze, FF</t>
  </si>
  <si>
    <t>Magnetická záložka do knihy</t>
  </si>
  <si>
    <t xml:space="preserve">magnetická záložka do knihy, černá barva, z jedné strany potisk FF, z druhé strany EU a MŠMT </t>
  </si>
  <si>
    <t>Papírové kapesníčky</t>
  </si>
  <si>
    <t>papírové kapesníčky v balíčkách po 10 ks, v balení 10 ks s vlastním potiskem</t>
  </si>
  <si>
    <t>Nerezové brčko s čistítkem v sáčku</t>
  </si>
  <si>
    <t>nerezové brčko s čistítkem v sáčku, laser do kovu do 2cm - FFUJEP + potisk na sáček loga MŠMT+EU</t>
  </si>
  <si>
    <t>Trika</t>
  </si>
  <si>
    <t>Mikiny</t>
  </si>
  <si>
    <t>Softshellová reklamní bunda</t>
  </si>
  <si>
    <t>Jednobarevný, bílý, místo potisku: přední strana - v místě náprsní kapsy - logo FZS UJEP</t>
  </si>
  <si>
    <t>Funkční, voděodolná a víceučelová bunda s kapsou (unisex), červená barva, velikost: M (3 ks), L (3 ks), XL (2 ks), XXL (2 ks)</t>
  </si>
  <si>
    <t>Sportovní funkční triko s krátkým rukávem (unisex), červená barva, velikost: M (3 ks), L (3 ks), XL (2 ks), XXL (2 ks)</t>
  </si>
  <si>
    <t>Mikina fleecová (unisex)červená barva, velikost: M (3 ks), L (3 ks), XL (2 ks), XXL (2 ks)</t>
  </si>
  <si>
    <t>Kšiltovka</t>
  </si>
  <si>
    <t>Jednobarevný, bílý, místo potisku: boční strana - logo FZS UJEP</t>
  </si>
  <si>
    <t>6 panelová kšiltovka bez zapínání, červená barva, větrací otvory, přední panel lehce laminovaný, univerzální velikost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</si>
</sst>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_K_č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4"/>
      <name val="Arial"/>
      <family val="2"/>
    </font>
    <font>
      <sz val="10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5" borderId="4" xfId="0" applyNumberForma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5" borderId="6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6" fillId="0" borderId="6" xfId="0" applyFont="1" applyBorder="1" applyAlignment="1">
      <alignment horizontal="left" vertical="center" wrapText="1"/>
    </xf>
    <xf numFmtId="0" fontId="0" fillId="0" borderId="6" xfId="0" applyBorder="1"/>
    <xf numFmtId="0" fontId="1" fillId="0" borderId="6" xfId="21" applyFont="1" applyBorder="1" applyAlignment="1">
      <alignment horizontal="left" vertical="center" wrapText="1"/>
      <protection/>
    </xf>
    <xf numFmtId="16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2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164" fontId="0" fillId="6" borderId="6" xfId="0" applyNumberForma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4" fillId="7" borderId="2" xfId="0" applyNumberFormat="1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164" fontId="2" fillId="8" borderId="6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4" fillId="9" borderId="6" xfId="0" applyFont="1" applyFill="1" applyBorder="1" applyAlignment="1">
      <alignment horizontal="left" wrapText="1"/>
    </xf>
    <xf numFmtId="0" fontId="10" fillId="0" borderId="6" xfId="0" applyFont="1" applyBorder="1" applyAlignment="1">
      <alignment wrapText="1"/>
    </xf>
    <xf numFmtId="0" fontId="0" fillId="0" borderId="6" xfId="0" applyBorder="1" applyAlignment="1">
      <alignment/>
    </xf>
    <xf numFmtId="44" fontId="0" fillId="0" borderId="6" xfId="0" applyNumberFormat="1" applyBorder="1" applyAlignment="1">
      <alignment/>
    </xf>
    <xf numFmtId="164" fontId="0" fillId="9" borderId="4" xfId="0" applyNumberFormat="1" applyFill="1" applyBorder="1" applyAlignment="1">
      <alignment horizontal="center" wrapText="1"/>
    </xf>
    <xf numFmtId="0" fontId="10" fillId="0" borderId="6" xfId="0" applyFont="1" applyFill="1" applyBorder="1" applyAlignment="1">
      <alignment wrapText="1"/>
    </xf>
    <xf numFmtId="44" fontId="0" fillId="6" borderId="6" xfId="0" applyNumberFormat="1" applyFill="1" applyBorder="1" applyAlignment="1">
      <alignment/>
    </xf>
    <xf numFmtId="0" fontId="4" fillId="2" borderId="8" xfId="0" applyFont="1" applyFill="1" applyBorder="1" applyAlignment="1">
      <alignment horizontal="center" vertical="center" wrapText="1"/>
    </xf>
    <xf numFmtId="164" fontId="0" fillId="6" borderId="4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7" borderId="9" xfId="0" applyFont="1" applyFill="1" applyBorder="1" applyAlignment="1">
      <alignment horizontal="center" wrapText="1"/>
    </xf>
    <xf numFmtId="0" fontId="9" fillId="7" borderId="10" xfId="0" applyFont="1" applyFill="1" applyBorder="1" applyAlignment="1">
      <alignment horizontal="center" wrapText="1"/>
    </xf>
    <xf numFmtId="0" fontId="9" fillId="7" borderId="11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z/imgres?imgurl=http://www.propaq.cz/photos/1//UserFiles/Image/ANDA/ANDA_2/AP806607-05.JPG&amp;imgrefurl=http://www.propaq.cz/d-jock-batoh-se-stahovanim-na-snurku-2.html&amp;h=333&amp;w=500&amp;tbnid=8r0elhRBAND5uM:&amp;docid=4-VB4gtYvp4WwM&amp;itg=1&amp;ei=zYvEVsnRCOKb6ATO5IqIDw&amp;tbm=isch&amp;ved=0ahUKEwiJ7MvxiP_KAhXiDZoKHU6yAvEQMwgbKAAwAA" TargetMode="External" /><Relationship Id="rId2" Type="http://schemas.openxmlformats.org/officeDocument/2006/relationships/image" Target="../media/image7.jpeg" /><Relationship Id="rId3" Type="http://schemas.openxmlformats.org/officeDocument/2006/relationships/image" Target="../media/image15.jpeg" /><Relationship Id="rId4" Type="http://schemas.openxmlformats.org/officeDocument/2006/relationships/image" Target="../media/image16.jpeg" /><Relationship Id="rId5" Type="http://schemas.openxmlformats.org/officeDocument/2006/relationships/image" Target="../media/image17.jpeg" /><Relationship Id="rId6" Type="http://schemas.openxmlformats.org/officeDocument/2006/relationships/image" Target="../media/image18.jpeg" /><Relationship Id="rId7" Type="http://schemas.openxmlformats.org/officeDocument/2006/relationships/image" Target="../media/image19.png" /><Relationship Id="rId8" Type="http://schemas.openxmlformats.org/officeDocument/2006/relationships/image" Target="../media/image20.png" /><Relationship Id="rId9" Type="http://schemas.openxmlformats.org/officeDocument/2006/relationships/image" Target="../media/image21.jpeg" /><Relationship Id="rId10" Type="http://schemas.openxmlformats.org/officeDocument/2006/relationships/image" Target="../media/image22.jpeg" /><Relationship Id="rId11" Type="http://schemas.openxmlformats.org/officeDocument/2006/relationships/image" Target="../media/image23.jpeg" /><Relationship Id="rId12" Type="http://schemas.openxmlformats.org/officeDocument/2006/relationships/image" Target="../media/image2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15</xdr:row>
      <xdr:rowOff>0</xdr:rowOff>
    </xdr:from>
    <xdr:ext cx="304800" cy="4981575"/>
    <xdr:sp macro="" textlink="">
      <xdr:nvSpPr>
        <xdr:cNvPr id="124" name="AutoShape 1100" descr="Výsledek obrázku pro batoh jock"/>
        <xdr:cNvSpPr>
          <a:spLocks noChangeAspect="1" noChangeArrowheads="1"/>
        </xdr:cNvSpPr>
      </xdr:nvSpPr>
      <xdr:spPr bwMode="auto">
        <a:xfrm>
          <a:off x="9115425" y="10944225"/>
          <a:ext cx="304800" cy="498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304800" cy="457200"/>
    <xdr:sp macro="" textlink="">
      <xdr:nvSpPr>
        <xdr:cNvPr id="126" name="AutoShape 1105" descr="Výsledek obrázku pro batoh jock">
          <a:hlinkClick r:id="rId1"/>
        </xdr:cNvPr>
        <xdr:cNvSpPr>
          <a:spLocks noChangeAspect="1" noChangeArrowheads="1"/>
        </xdr:cNvSpPr>
      </xdr:nvSpPr>
      <xdr:spPr bwMode="auto">
        <a:xfrm>
          <a:off x="7791450" y="20393025"/>
          <a:ext cx="3048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04800" cy="314325"/>
    <xdr:sp macro="" textlink="">
      <xdr:nvSpPr>
        <xdr:cNvPr id="127" name="AutoShape 1100" descr="Výsledek obrázku pro batoh jock"/>
        <xdr:cNvSpPr>
          <a:spLocks noChangeAspect="1" noChangeArrowheads="1"/>
        </xdr:cNvSpPr>
      </xdr:nvSpPr>
      <xdr:spPr bwMode="auto">
        <a:xfrm>
          <a:off x="9115425" y="109442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04800" cy="314325"/>
    <xdr:sp macro="" textlink="">
      <xdr:nvSpPr>
        <xdr:cNvPr id="128" name="AutoShape 1101" descr="Výsledek obrázku pro batoh jock"/>
        <xdr:cNvSpPr>
          <a:spLocks noChangeAspect="1" noChangeArrowheads="1"/>
        </xdr:cNvSpPr>
      </xdr:nvSpPr>
      <xdr:spPr bwMode="auto">
        <a:xfrm>
          <a:off x="9115425" y="109442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04800" cy="3848100"/>
    <xdr:sp macro="" textlink="">
      <xdr:nvSpPr>
        <xdr:cNvPr id="152" name="AutoShape 1044" descr="Výsledek obrázku pro blok kine"/>
        <xdr:cNvSpPr>
          <a:spLocks noChangeAspect="1" noChangeArrowheads="1"/>
        </xdr:cNvSpPr>
      </xdr:nvSpPr>
      <xdr:spPr bwMode="auto">
        <a:xfrm>
          <a:off x="4038600" y="10944225"/>
          <a:ext cx="304800" cy="384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304800" cy="3848100"/>
    <xdr:sp macro="" textlink="">
      <xdr:nvSpPr>
        <xdr:cNvPr id="153" name="AutoShape 1045" descr="Výsledek obrázku pro blok kine"/>
        <xdr:cNvSpPr>
          <a:spLocks noChangeAspect="1" noChangeArrowheads="1"/>
        </xdr:cNvSpPr>
      </xdr:nvSpPr>
      <xdr:spPr bwMode="auto">
        <a:xfrm>
          <a:off x="4038600" y="10944225"/>
          <a:ext cx="304800" cy="384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876300</xdr:colOff>
      <xdr:row>2</xdr:row>
      <xdr:rowOff>19050</xdr:rowOff>
    </xdr:from>
    <xdr:to>
      <xdr:col>9</xdr:col>
      <xdr:colOff>219075</xdr:colOff>
      <xdr:row>5</xdr:row>
      <xdr:rowOff>47625</xdr:rowOff>
    </xdr:to>
    <xdr:pic>
      <xdr:nvPicPr>
        <xdr:cNvPr id="161" name="Obrázek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67750" y="400050"/>
          <a:ext cx="18478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23</xdr:row>
      <xdr:rowOff>28575</xdr:rowOff>
    </xdr:from>
    <xdr:to>
      <xdr:col>8</xdr:col>
      <xdr:colOff>1123950</xdr:colOff>
      <xdr:row>25</xdr:row>
      <xdr:rowOff>142875</xdr:rowOff>
    </xdr:to>
    <xdr:pic>
      <xdr:nvPicPr>
        <xdr:cNvPr id="24" name="Obrázek 2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0975" y="19202400"/>
          <a:ext cx="2438400" cy="76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666750</xdr:colOff>
      <xdr:row>23</xdr:row>
      <xdr:rowOff>28575</xdr:rowOff>
    </xdr:from>
    <xdr:to>
      <xdr:col>12</xdr:col>
      <xdr:colOff>9525</xdr:colOff>
      <xdr:row>25</xdr:row>
      <xdr:rowOff>142875</xdr:rowOff>
    </xdr:to>
    <xdr:pic>
      <xdr:nvPicPr>
        <xdr:cNvPr id="25" name="Obrázek 2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3275" y="19202400"/>
          <a:ext cx="2447925" cy="76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276225</xdr:colOff>
      <xdr:row>23</xdr:row>
      <xdr:rowOff>38100</xdr:rowOff>
    </xdr:from>
    <xdr:to>
      <xdr:col>6</xdr:col>
      <xdr:colOff>828675</xdr:colOff>
      <xdr:row>26</xdr:row>
      <xdr:rowOff>28575</xdr:rowOff>
    </xdr:to>
    <xdr:pic>
      <xdr:nvPicPr>
        <xdr:cNvPr id="26" name="Obrázek 2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30" r="16163" b="18443"/>
        <a:stretch>
          <a:fillRect/>
        </a:stretch>
      </xdr:blipFill>
      <xdr:spPr>
        <a:xfrm>
          <a:off x="5019675" y="19211925"/>
          <a:ext cx="2152650" cy="828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38100</xdr:colOff>
      <xdr:row>23</xdr:row>
      <xdr:rowOff>9525</xdr:rowOff>
    </xdr:from>
    <xdr:to>
      <xdr:col>3</xdr:col>
      <xdr:colOff>485775</xdr:colOff>
      <xdr:row>26</xdr:row>
      <xdr:rowOff>28575</xdr:rowOff>
    </xdr:to>
    <xdr:pic>
      <xdr:nvPicPr>
        <xdr:cNvPr id="27" name="Obrázek 2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849" r="18655" b="20887"/>
        <a:stretch>
          <a:fillRect/>
        </a:stretch>
      </xdr:blipFill>
      <xdr:spPr>
        <a:xfrm>
          <a:off x="2362200" y="19183350"/>
          <a:ext cx="2162175" cy="857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190500</xdr:colOff>
      <xdr:row>28</xdr:row>
      <xdr:rowOff>9525</xdr:rowOff>
    </xdr:from>
    <xdr:to>
      <xdr:col>4</xdr:col>
      <xdr:colOff>295275</xdr:colOff>
      <xdr:row>29</xdr:row>
      <xdr:rowOff>152400</xdr:rowOff>
    </xdr:to>
    <xdr:pic>
      <xdr:nvPicPr>
        <xdr:cNvPr id="97" name="Obrázek 96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20402550"/>
          <a:ext cx="4105275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28575</xdr:colOff>
      <xdr:row>28</xdr:row>
      <xdr:rowOff>0</xdr:rowOff>
    </xdr:from>
    <xdr:to>
      <xdr:col>7</xdr:col>
      <xdr:colOff>1285875</xdr:colOff>
      <xdr:row>29</xdr:row>
      <xdr:rowOff>152400</xdr:rowOff>
    </xdr:to>
    <xdr:pic>
      <xdr:nvPicPr>
        <xdr:cNvPr id="98" name="Obrázek 97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20393025"/>
          <a:ext cx="3695700" cy="723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200025</xdr:colOff>
      <xdr:row>11</xdr:row>
      <xdr:rowOff>114300</xdr:rowOff>
    </xdr:from>
    <xdr:to>
      <xdr:col>9</xdr:col>
      <xdr:colOff>1371600</xdr:colOff>
      <xdr:row>11</xdr:row>
      <xdr:rowOff>1771650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6550" y="4029075"/>
          <a:ext cx="1171575" cy="1647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180975</xdr:colOff>
      <xdr:row>12</xdr:row>
      <xdr:rowOff>47625</xdr:rowOff>
    </xdr:from>
    <xdr:to>
      <xdr:col>9</xdr:col>
      <xdr:colOff>1609725</xdr:colOff>
      <xdr:row>12</xdr:row>
      <xdr:rowOff>1809750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0" y="5848350"/>
          <a:ext cx="1428750" cy="1762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447675</xdr:colOff>
      <xdr:row>13</xdr:row>
      <xdr:rowOff>19050</xdr:rowOff>
    </xdr:from>
    <xdr:to>
      <xdr:col>9</xdr:col>
      <xdr:colOff>1419225</xdr:colOff>
      <xdr:row>13</xdr:row>
      <xdr:rowOff>1428750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4200" y="7734300"/>
          <a:ext cx="971550" cy="1409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209550</xdr:colOff>
      <xdr:row>14</xdr:row>
      <xdr:rowOff>257175</xdr:rowOff>
    </xdr:from>
    <xdr:to>
      <xdr:col>9</xdr:col>
      <xdr:colOff>1790700</xdr:colOff>
      <xdr:row>14</xdr:row>
      <xdr:rowOff>1323975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5" y="9439275"/>
          <a:ext cx="1581150" cy="1076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11</xdr:row>
      <xdr:rowOff>123825</xdr:rowOff>
    </xdr:from>
    <xdr:to>
      <xdr:col>8</xdr:col>
      <xdr:colOff>1190625</xdr:colOff>
      <xdr:row>11</xdr:row>
      <xdr:rowOff>981075</xdr:rowOff>
    </xdr:to>
    <xdr:pic>
      <xdr:nvPicPr>
        <xdr:cNvPr id="6" name="Obrázek 5" descr="MalÃ¡ dÅevÄnÃ¡ tuÅ¾k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53650" y="3495675"/>
          <a:ext cx="8572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238125</xdr:colOff>
      <xdr:row>12</xdr:row>
      <xdr:rowOff>66675</xdr:rowOff>
    </xdr:from>
    <xdr:to>
      <xdr:col>8</xdr:col>
      <xdr:colOff>1495425</xdr:colOff>
      <xdr:row>12</xdr:row>
      <xdr:rowOff>1276350</xdr:rowOff>
    </xdr:to>
    <xdr:pic>
      <xdr:nvPicPr>
        <xdr:cNvPr id="12" name="Obrázek 11" descr="https://www.imi.cz/data/foto2/rozmer-4/b4100100it1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58400" y="4733925"/>
          <a:ext cx="12573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85725</xdr:colOff>
      <xdr:row>13</xdr:row>
      <xdr:rowOff>95250</xdr:rowOff>
    </xdr:from>
    <xdr:to>
      <xdr:col>8</xdr:col>
      <xdr:colOff>895350</xdr:colOff>
      <xdr:row>13</xdr:row>
      <xdr:rowOff>904875</xdr:rowOff>
    </xdr:to>
    <xdr:pic>
      <xdr:nvPicPr>
        <xdr:cNvPr id="27" name="Obrázek 26" descr="KovovÃ© kuliÄkovÃ© pero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06000" y="6048375"/>
          <a:ext cx="809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295275</xdr:colOff>
      <xdr:row>13</xdr:row>
      <xdr:rowOff>1019175</xdr:rowOff>
    </xdr:from>
    <xdr:to>
      <xdr:col>8</xdr:col>
      <xdr:colOff>1485900</xdr:colOff>
      <xdr:row>13</xdr:row>
      <xdr:rowOff>1104900</xdr:rowOff>
    </xdr:to>
    <xdr:pic>
      <xdr:nvPicPr>
        <xdr:cNvPr id="28" name="Obrázek 27" descr="https://www.imi.cz/data/foto2/rozmer-4/B0120504PK2.JPG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flipV="1">
          <a:off x="10115550" y="6972300"/>
          <a:ext cx="1190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285750</xdr:colOff>
      <xdr:row>14</xdr:row>
      <xdr:rowOff>666750</xdr:rowOff>
    </xdr:from>
    <xdr:to>
      <xdr:col>8</xdr:col>
      <xdr:colOff>1571625</xdr:colOff>
      <xdr:row>14</xdr:row>
      <xdr:rowOff>971550</xdr:rowOff>
    </xdr:to>
    <xdr:pic>
      <xdr:nvPicPr>
        <xdr:cNvPr id="33" name="Obrázek 32" descr="https://www.imi.cz/data/foto2/rozmer-4/f6101407pb2.jpg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5400000">
          <a:off x="10106025" y="7905750"/>
          <a:ext cx="12858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123825</xdr:colOff>
      <xdr:row>14</xdr:row>
      <xdr:rowOff>38100</xdr:rowOff>
    </xdr:from>
    <xdr:to>
      <xdr:col>8</xdr:col>
      <xdr:colOff>742950</xdr:colOff>
      <xdr:row>14</xdr:row>
      <xdr:rowOff>657225</xdr:rowOff>
    </xdr:to>
    <xdr:pic>
      <xdr:nvPicPr>
        <xdr:cNvPr id="34" name="Obrázek 33" descr="https://www.imi.cz/data/foto2/rozmer-4/F6100900PB2.jpg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44100" y="7277100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504825</xdr:colOff>
      <xdr:row>2</xdr:row>
      <xdr:rowOff>0</xdr:rowOff>
    </xdr:from>
    <xdr:to>
      <xdr:col>8</xdr:col>
      <xdr:colOff>847725</xdr:colOff>
      <xdr:row>5</xdr:row>
      <xdr:rowOff>28575</xdr:rowOff>
    </xdr:to>
    <xdr:pic>
      <xdr:nvPicPr>
        <xdr:cNvPr id="32" name="Obrázek 1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20150" y="381000"/>
          <a:ext cx="18478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5</xdr:col>
      <xdr:colOff>904875</xdr:colOff>
      <xdr:row>28</xdr:row>
      <xdr:rowOff>9525</xdr:rowOff>
    </xdr:to>
    <xdr:pic>
      <xdr:nvPicPr>
        <xdr:cNvPr id="38" name="Obrázek 37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" y="13506450"/>
          <a:ext cx="4124325" cy="5238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0</xdr:colOff>
      <xdr:row>29</xdr:row>
      <xdr:rowOff>0</xdr:rowOff>
    </xdr:from>
    <xdr:ext cx="1304925" cy="495300"/>
    <xdr:pic>
      <xdr:nvPicPr>
        <xdr:cNvPr id="39" name="Obrázek 38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" y="14211300"/>
          <a:ext cx="1304925" cy="49530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7</xdr:col>
      <xdr:colOff>600075</xdr:colOff>
      <xdr:row>25</xdr:row>
      <xdr:rowOff>76200</xdr:rowOff>
    </xdr:from>
    <xdr:to>
      <xdr:col>7</xdr:col>
      <xdr:colOff>1247775</xdr:colOff>
      <xdr:row>28</xdr:row>
      <xdr:rowOff>9525</xdr:rowOff>
    </xdr:to>
    <xdr:pic>
      <xdr:nvPicPr>
        <xdr:cNvPr id="44" name="Obrázek 43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00" y="13392150"/>
          <a:ext cx="647700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581025</xdr:colOff>
      <xdr:row>28</xdr:row>
      <xdr:rowOff>38100</xdr:rowOff>
    </xdr:to>
    <xdr:pic>
      <xdr:nvPicPr>
        <xdr:cNvPr id="45" name="Obrázek 44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275" y="13506450"/>
          <a:ext cx="581025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361950</xdr:colOff>
      <xdr:row>15</xdr:row>
      <xdr:rowOff>66675</xdr:rowOff>
    </xdr:from>
    <xdr:to>
      <xdr:col>8</xdr:col>
      <xdr:colOff>1295400</xdr:colOff>
      <xdr:row>15</xdr:row>
      <xdr:rowOff>1104900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182225" y="8477250"/>
          <a:ext cx="933450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180975</xdr:colOff>
      <xdr:row>16</xdr:row>
      <xdr:rowOff>66675</xdr:rowOff>
    </xdr:from>
    <xdr:to>
      <xdr:col>8</xdr:col>
      <xdr:colOff>1123950</xdr:colOff>
      <xdr:row>16</xdr:row>
      <xdr:rowOff>1076325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0" y="9648825"/>
          <a:ext cx="942975" cy="1009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276225</xdr:colOff>
      <xdr:row>17</xdr:row>
      <xdr:rowOff>76200</xdr:rowOff>
    </xdr:from>
    <xdr:to>
      <xdr:col>8</xdr:col>
      <xdr:colOff>1162050</xdr:colOff>
      <xdr:row>17</xdr:row>
      <xdr:rowOff>962025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96500" y="10772775"/>
          <a:ext cx="885825" cy="885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="85" zoomScaleNormal="85" workbookViewId="0" topLeftCell="A12">
      <selection activeCell="O14" sqref="O14"/>
    </sheetView>
  </sheetViews>
  <sheetFormatPr defaultColWidth="9.140625" defaultRowHeight="15"/>
  <cols>
    <col min="1" max="1" width="11.140625" style="0" customWidth="1"/>
    <col min="2" max="2" width="23.7109375" style="0" customWidth="1"/>
    <col min="3" max="3" width="25.7109375" style="0" customWidth="1"/>
    <col min="4" max="4" width="10.57421875" style="0" customWidth="1"/>
    <col min="6" max="6" width="14.8515625" style="0" customWidth="1"/>
    <col min="7" max="7" width="21.7109375" style="0" customWidth="1"/>
    <col min="8" max="8" width="19.8515625" style="0" customWidth="1"/>
    <col min="9" max="9" width="17.7109375" style="0" customWidth="1"/>
    <col min="10" max="10" width="28.2812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.75">
      <c r="A9" s="46" t="s">
        <v>5</v>
      </c>
      <c r="B9" s="46"/>
      <c r="C9" s="46"/>
      <c r="D9" s="46"/>
      <c r="E9" s="46"/>
      <c r="F9" s="46"/>
      <c r="G9" s="46"/>
      <c r="H9" s="46"/>
      <c r="I9" s="46"/>
      <c r="J9" s="46"/>
    </row>
    <row r="10" spans="1:10" ht="15.75" thickBo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6.75" customHeight="1" thickBot="1">
      <c r="A11" s="2" t="s">
        <v>6</v>
      </c>
      <c r="B11" s="3" t="s">
        <v>7</v>
      </c>
      <c r="C11" s="3" t="s">
        <v>8</v>
      </c>
      <c r="D11" s="3" t="s">
        <v>9</v>
      </c>
      <c r="E11" s="3" t="s">
        <v>10</v>
      </c>
      <c r="F11" s="3" t="s">
        <v>11</v>
      </c>
      <c r="G11" s="4" t="s">
        <v>19</v>
      </c>
      <c r="H11" s="3" t="s">
        <v>12</v>
      </c>
      <c r="I11" s="3" t="s">
        <v>13</v>
      </c>
      <c r="J11" s="3" t="s">
        <v>14</v>
      </c>
    </row>
    <row r="12" spans="1:10" ht="148.5" customHeight="1">
      <c r="A12" s="5">
        <v>1</v>
      </c>
      <c r="B12" s="6" t="s">
        <v>46</v>
      </c>
      <c r="C12" s="29" t="s">
        <v>48</v>
      </c>
      <c r="D12" s="7">
        <v>10</v>
      </c>
      <c r="E12" s="8">
        <v>950</v>
      </c>
      <c r="F12" s="9">
        <v>9500</v>
      </c>
      <c r="G12" s="9"/>
      <c r="H12" s="20" t="s">
        <v>47</v>
      </c>
      <c r="I12" s="13"/>
      <c r="J12" s="10"/>
    </row>
    <row r="13" spans="1:10" ht="150.75" customHeight="1">
      <c r="A13" s="11">
        <v>2</v>
      </c>
      <c r="B13" s="12" t="s">
        <v>44</v>
      </c>
      <c r="C13" s="13" t="s">
        <v>49</v>
      </c>
      <c r="D13" s="14">
        <v>10</v>
      </c>
      <c r="E13" s="15">
        <v>300</v>
      </c>
      <c r="F13" s="9">
        <v>3000</v>
      </c>
      <c r="G13" s="16"/>
      <c r="H13" s="20" t="s">
        <v>47</v>
      </c>
      <c r="I13" s="13"/>
      <c r="J13" s="14"/>
    </row>
    <row r="14" spans="1:10" ht="115.5" customHeight="1">
      <c r="A14" s="11">
        <v>3</v>
      </c>
      <c r="B14" s="12" t="s">
        <v>45</v>
      </c>
      <c r="C14" s="18" t="s">
        <v>50</v>
      </c>
      <c r="D14" s="14">
        <v>10</v>
      </c>
      <c r="E14" s="15">
        <v>500</v>
      </c>
      <c r="F14" s="9">
        <v>5000</v>
      </c>
      <c r="G14" s="16"/>
      <c r="H14" s="20" t="s">
        <v>47</v>
      </c>
      <c r="I14" s="13"/>
      <c r="J14" s="17"/>
    </row>
    <row r="15" spans="1:10" ht="138.75" customHeight="1" thickBot="1">
      <c r="A15" s="11">
        <v>4</v>
      </c>
      <c r="B15" s="12" t="s">
        <v>51</v>
      </c>
      <c r="C15" s="13" t="s">
        <v>53</v>
      </c>
      <c r="D15" s="14">
        <v>10</v>
      </c>
      <c r="E15" s="15">
        <v>150</v>
      </c>
      <c r="F15" s="9">
        <v>1500</v>
      </c>
      <c r="G15" s="16"/>
      <c r="H15" s="20" t="s">
        <v>52</v>
      </c>
      <c r="I15" s="13"/>
      <c r="J15" s="19"/>
    </row>
    <row r="16" spans="1:10" ht="159" customHeight="1" thickBot="1">
      <c r="A16" s="47" t="s">
        <v>18</v>
      </c>
      <c r="B16" s="48"/>
      <c r="C16" s="48"/>
      <c r="D16" s="48"/>
      <c r="E16" s="49"/>
      <c r="F16" s="32">
        <f>SUM(F12:F15)</f>
        <v>19000</v>
      </c>
      <c r="G16" s="33"/>
      <c r="H16" s="53"/>
      <c r="I16" s="53"/>
      <c r="J16" s="53"/>
    </row>
    <row r="17" spans="1:10" ht="151.5" customHeight="1">
      <c r="A17" s="1"/>
      <c r="B17" s="1"/>
      <c r="C17" s="1"/>
      <c r="D17" s="1"/>
      <c r="E17" s="21"/>
      <c r="F17" s="21"/>
      <c r="G17" s="21"/>
      <c r="H17" s="1"/>
      <c r="I17" s="1"/>
      <c r="J17" s="1"/>
    </row>
    <row r="18" spans="1:10" ht="84.75" customHeight="1">
      <c r="A18" s="1"/>
      <c r="B18" s="1"/>
      <c r="C18" s="1"/>
      <c r="D18" s="1"/>
      <c r="E18" s="21"/>
      <c r="F18" s="1"/>
      <c r="G18" s="1"/>
      <c r="H18" s="1"/>
      <c r="I18" s="1"/>
      <c r="J18" s="1"/>
    </row>
    <row r="19" spans="1:10" ht="100.5" customHeight="1">
      <c r="A19" s="50" t="s">
        <v>17</v>
      </c>
      <c r="B19" s="50"/>
      <c r="C19" s="50"/>
      <c r="D19" s="50"/>
      <c r="E19" s="50"/>
      <c r="F19" s="50"/>
      <c r="G19" s="50"/>
      <c r="H19" s="50"/>
      <c r="I19" s="50"/>
      <c r="J19" s="50"/>
    </row>
    <row r="20" spans="1:10" ht="100.5" customHeight="1">
      <c r="A20" s="1"/>
      <c r="B20" s="1"/>
      <c r="C20" s="1"/>
      <c r="D20" s="1"/>
      <c r="E20" s="21"/>
      <c r="F20" s="1"/>
      <c r="G20" s="1"/>
      <c r="H20" s="1"/>
      <c r="I20" s="1"/>
      <c r="J20" s="1"/>
    </row>
    <row r="21" spans="1:10" ht="21.75" customHeight="1">
      <c r="A21" s="1"/>
      <c r="B21" s="1"/>
      <c r="C21" s="1"/>
      <c r="D21" s="1"/>
      <c r="E21" s="21"/>
      <c r="F21" s="1"/>
      <c r="G21" s="1"/>
      <c r="H21" s="1"/>
      <c r="I21" s="1"/>
      <c r="J21" s="1"/>
    </row>
    <row r="22" spans="1:10" ht="15">
      <c r="A22" s="51" t="s">
        <v>15</v>
      </c>
      <c r="B22" s="51"/>
      <c r="C22" s="51"/>
      <c r="D22" s="1"/>
      <c r="E22" s="2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21"/>
      <c r="F23" s="1"/>
      <c r="G23" s="1"/>
      <c r="H23" s="1"/>
      <c r="I23" s="1"/>
      <c r="J23" s="1"/>
    </row>
    <row r="24" spans="1:10" ht="36" customHeight="1">
      <c r="A24" s="22" t="s">
        <v>16</v>
      </c>
      <c r="B24" s="1"/>
      <c r="C24" s="22"/>
      <c r="D24" s="22"/>
      <c r="E24" s="1"/>
      <c r="F24" s="22"/>
      <c r="G24" s="1"/>
      <c r="H24" s="1"/>
      <c r="I24" s="1"/>
      <c r="J24" s="1"/>
    </row>
    <row r="25" spans="1:10" ht="15">
      <c r="A25" s="1"/>
      <c r="B25" s="1"/>
      <c r="C25" s="1"/>
      <c r="D25" s="1"/>
      <c r="E25" s="21"/>
      <c r="F25" s="1"/>
      <c r="G25" s="1"/>
      <c r="H25" s="1"/>
      <c r="I25" s="23"/>
      <c r="J25" s="23"/>
    </row>
    <row r="26" spans="1:10" ht="15">
      <c r="A26" s="1"/>
      <c r="B26" s="1"/>
      <c r="C26" s="1"/>
      <c r="D26" s="1"/>
      <c r="E26" s="21"/>
      <c r="F26" s="1"/>
      <c r="G26" s="1"/>
      <c r="H26" s="1"/>
      <c r="I26" s="23"/>
      <c r="J26" s="23"/>
    </row>
    <row r="27" spans="1:10" ht="15">
      <c r="A27" s="1"/>
      <c r="B27" s="1"/>
      <c r="C27" s="1"/>
      <c r="D27" s="1"/>
      <c r="E27" s="21"/>
      <c r="F27" s="1"/>
      <c r="G27" s="1"/>
      <c r="H27" s="1"/>
      <c r="I27" s="45"/>
      <c r="J27" s="45"/>
    </row>
    <row r="28" spans="1:10" ht="15">
      <c r="A28" s="1" t="s">
        <v>20</v>
      </c>
      <c r="B28" s="1"/>
      <c r="C28" s="1"/>
      <c r="D28" s="1"/>
      <c r="E28" s="21"/>
      <c r="F28" s="1"/>
      <c r="G28" s="1"/>
      <c r="H28" s="1"/>
      <c r="I28" s="24"/>
      <c r="J28" s="25"/>
    </row>
    <row r="29" spans="1:10" ht="45">
      <c r="A29" s="1" t="s">
        <v>21</v>
      </c>
      <c r="B29" s="1"/>
      <c r="C29" s="1"/>
      <c r="D29" s="1"/>
      <c r="E29" s="21"/>
      <c r="F29" s="1"/>
      <c r="G29" s="1"/>
      <c r="H29" s="1"/>
      <c r="I29" s="24"/>
      <c r="J29" s="25"/>
    </row>
    <row r="30" spans="1:10" ht="15">
      <c r="A30" s="1"/>
      <c r="B30" s="1"/>
      <c r="C30" s="1"/>
      <c r="D30" s="1"/>
      <c r="E30" s="1"/>
      <c r="F30" s="1"/>
      <c r="G30" s="1"/>
      <c r="H30" s="26"/>
      <c r="I30" s="25"/>
      <c r="J30" s="25"/>
    </row>
    <row r="31" spans="1:10" ht="15">
      <c r="A31" s="1"/>
      <c r="B31" s="27"/>
      <c r="C31" s="1"/>
      <c r="D31" s="1"/>
      <c r="E31" s="28"/>
      <c r="F31" s="21"/>
      <c r="G31" s="21"/>
      <c r="H31" s="1"/>
      <c r="I31" s="24"/>
      <c r="J31" s="25"/>
    </row>
    <row r="32" spans="1:10" ht="15">
      <c r="A32" s="1"/>
      <c r="B32" s="1"/>
      <c r="C32" s="1"/>
      <c r="D32" s="1"/>
      <c r="E32" s="21"/>
      <c r="F32" s="21"/>
      <c r="G32" s="21"/>
      <c r="H32" s="1"/>
      <c r="I32" s="24"/>
      <c r="J32" s="23"/>
    </row>
  </sheetData>
  <mergeCells count="5">
    <mergeCell ref="I27:J27"/>
    <mergeCell ref="A9:J9"/>
    <mergeCell ref="A16:E16"/>
    <mergeCell ref="A19:J19"/>
    <mergeCell ref="A22:C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 topLeftCell="A1">
      <selection activeCell="C11" sqref="C11"/>
    </sheetView>
  </sheetViews>
  <sheetFormatPr defaultColWidth="9.140625" defaultRowHeight="15"/>
  <cols>
    <col min="1" max="1" width="30.7109375" style="0" bestFit="1" customWidth="1"/>
    <col min="2" max="2" width="50.7109375" style="0" bestFit="1" customWidth="1"/>
    <col min="3" max="3" width="29.28125" style="0" bestFit="1" customWidth="1"/>
    <col min="4" max="4" width="11.140625" style="0" bestFit="1" customWidth="1"/>
  </cols>
  <sheetData>
    <row r="1" ht="15">
      <c r="D1" t="s">
        <v>2</v>
      </c>
    </row>
    <row r="2" spans="3:4" ht="15">
      <c r="C2" t="s">
        <v>4</v>
      </c>
      <c r="D2" t="s">
        <v>3</v>
      </c>
    </row>
    <row r="3" ht="15">
      <c r="A3" t="s">
        <v>0</v>
      </c>
    </row>
    <row r="5" ht="15">
      <c r="B5" t="s">
        <v>1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 topLeftCell="A10">
      <selection activeCell="Q20" sqref="Q20"/>
    </sheetView>
  </sheetViews>
  <sheetFormatPr defaultColWidth="9.140625" defaultRowHeight="15"/>
  <cols>
    <col min="1" max="1" width="10.7109375" style="0" customWidth="1"/>
    <col min="2" max="2" width="25.00390625" style="0" customWidth="1"/>
    <col min="3" max="3" width="20.7109375" style="0" customWidth="1"/>
    <col min="4" max="4" width="15.7109375" style="0" customWidth="1"/>
    <col min="5" max="5" width="11.8515625" style="0" bestFit="1" customWidth="1"/>
    <col min="6" max="6" width="18.140625" style="0" customWidth="1"/>
    <col min="7" max="8" width="22.57421875" style="0" customWidth="1"/>
    <col min="9" max="9" width="25.71093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.75">
      <c r="A9" s="46" t="s">
        <v>5</v>
      </c>
      <c r="B9" s="46"/>
      <c r="C9" s="46"/>
      <c r="D9" s="46"/>
      <c r="E9" s="46"/>
      <c r="F9" s="46"/>
      <c r="G9" s="46"/>
      <c r="H9" s="46"/>
      <c r="I9" s="46"/>
    </row>
    <row r="10" spans="1:9" ht="15.75" thickBot="1">
      <c r="A10" s="1"/>
      <c r="B10" s="1"/>
      <c r="C10" s="1"/>
      <c r="D10" s="1"/>
      <c r="E10" s="1"/>
      <c r="F10" s="1"/>
      <c r="G10" s="1"/>
      <c r="H10" s="1"/>
      <c r="I10" s="1"/>
    </row>
    <row r="11" spans="1:9" ht="114" customHeight="1" thickBot="1">
      <c r="A11" s="2" t="s">
        <v>6</v>
      </c>
      <c r="B11" s="3" t="s">
        <v>7</v>
      </c>
      <c r="C11" s="3" t="s">
        <v>8</v>
      </c>
      <c r="D11" s="3" t="s">
        <v>9</v>
      </c>
      <c r="E11" s="3" t="s">
        <v>10</v>
      </c>
      <c r="F11" s="3" t="s">
        <v>11</v>
      </c>
      <c r="G11" s="4" t="s">
        <v>19</v>
      </c>
      <c r="H11" s="43" t="s">
        <v>12</v>
      </c>
      <c r="I11" s="31" t="s">
        <v>14</v>
      </c>
    </row>
    <row r="12" spans="1:9" ht="102" customHeight="1">
      <c r="A12" s="35">
        <v>1</v>
      </c>
      <c r="B12" s="36" t="s">
        <v>26</v>
      </c>
      <c r="C12" s="37" t="s">
        <v>34</v>
      </c>
      <c r="D12" s="38">
        <v>500</v>
      </c>
      <c r="E12" s="42">
        <v>0.9</v>
      </c>
      <c r="F12" s="40">
        <f aca="true" t="shared" si="0" ref="F12:F15">D12*E12</f>
        <v>450</v>
      </c>
      <c r="G12" s="9"/>
      <c r="H12" s="30" t="s">
        <v>35</v>
      </c>
      <c r="I12" s="19"/>
    </row>
    <row r="13" spans="1:9" ht="101.25" customHeight="1">
      <c r="A13" s="35">
        <v>2</v>
      </c>
      <c r="B13" s="36" t="s">
        <v>27</v>
      </c>
      <c r="C13" s="37" t="s">
        <v>36</v>
      </c>
      <c r="D13" s="38">
        <v>500</v>
      </c>
      <c r="E13" s="39">
        <v>25</v>
      </c>
      <c r="F13" s="40">
        <f t="shared" si="0"/>
        <v>12500</v>
      </c>
      <c r="G13" s="9"/>
      <c r="H13" s="44" t="s">
        <v>37</v>
      </c>
      <c r="I13" s="19"/>
    </row>
    <row r="14" spans="1:9" ht="101.25" customHeight="1">
      <c r="A14" s="35">
        <v>3</v>
      </c>
      <c r="B14" s="36" t="s">
        <v>22</v>
      </c>
      <c r="C14" s="37" t="s">
        <v>24</v>
      </c>
      <c r="D14" s="38">
        <v>500</v>
      </c>
      <c r="E14" s="39">
        <v>17</v>
      </c>
      <c r="F14" s="40">
        <f t="shared" si="0"/>
        <v>8500</v>
      </c>
      <c r="G14" s="9"/>
      <c r="H14" s="44" t="s">
        <v>35</v>
      </c>
      <c r="I14" s="19"/>
    </row>
    <row r="15" spans="1:9" ht="92.25" customHeight="1">
      <c r="A15" s="35">
        <v>4</v>
      </c>
      <c r="B15" s="36" t="s">
        <v>28</v>
      </c>
      <c r="C15" s="37" t="s">
        <v>25</v>
      </c>
      <c r="D15" s="38">
        <v>60</v>
      </c>
      <c r="E15" s="42">
        <v>20</v>
      </c>
      <c r="F15" s="40">
        <f t="shared" si="0"/>
        <v>1200</v>
      </c>
      <c r="G15" s="9"/>
      <c r="H15" s="44" t="s">
        <v>35</v>
      </c>
      <c r="I15" s="19"/>
    </row>
    <row r="16" spans="1:9" ht="92.25" customHeight="1">
      <c r="A16" s="35">
        <v>5</v>
      </c>
      <c r="B16" s="36" t="s">
        <v>38</v>
      </c>
      <c r="C16" s="37" t="s">
        <v>39</v>
      </c>
      <c r="D16" s="38">
        <v>300</v>
      </c>
      <c r="E16" s="42">
        <v>2.9</v>
      </c>
      <c r="F16" s="40">
        <f>D16*E16</f>
        <v>870</v>
      </c>
      <c r="G16" s="9"/>
      <c r="H16" s="30" t="s">
        <v>35</v>
      </c>
      <c r="I16" s="19"/>
    </row>
    <row r="17" spans="1:9" ht="87.75" customHeight="1">
      <c r="A17" s="35">
        <v>6</v>
      </c>
      <c r="B17" s="36" t="s">
        <v>40</v>
      </c>
      <c r="C17" s="41" t="s">
        <v>41</v>
      </c>
      <c r="D17" s="38">
        <v>500</v>
      </c>
      <c r="E17" s="39">
        <v>9.5</v>
      </c>
      <c r="F17" s="40">
        <f>D17*E17</f>
        <v>4750</v>
      </c>
      <c r="G17" s="9"/>
      <c r="H17" s="30" t="s">
        <v>35</v>
      </c>
      <c r="I17" s="19"/>
    </row>
    <row r="18" spans="1:9" ht="78" customHeight="1">
      <c r="A18" s="35">
        <v>7</v>
      </c>
      <c r="B18" s="36" t="s">
        <v>42</v>
      </c>
      <c r="C18" s="37" t="s">
        <v>43</v>
      </c>
      <c r="D18" s="38">
        <v>150</v>
      </c>
      <c r="E18" s="39">
        <v>42.7</v>
      </c>
      <c r="F18" s="40">
        <f>D18*E18</f>
        <v>6405</v>
      </c>
      <c r="G18" s="9"/>
      <c r="H18" s="30" t="s">
        <v>35</v>
      </c>
      <c r="I18" s="19"/>
    </row>
    <row r="19" spans="1:9" ht="16.5" customHeight="1">
      <c r="A19" s="52" t="s">
        <v>29</v>
      </c>
      <c r="B19" s="52"/>
      <c r="C19" s="52"/>
      <c r="D19" s="52"/>
      <c r="E19" s="52"/>
      <c r="F19" s="34">
        <f>SUM(F12:F18)</f>
        <v>34675</v>
      </c>
      <c r="G19" s="19"/>
      <c r="H19" s="19"/>
      <c r="I19" s="19"/>
    </row>
    <row r="22" spans="1:9" ht="36.75" customHeight="1">
      <c r="A22" s="50" t="s">
        <v>33</v>
      </c>
      <c r="B22" s="50"/>
      <c r="C22" s="50"/>
      <c r="D22" s="50"/>
      <c r="E22" s="50"/>
      <c r="F22" s="50"/>
      <c r="G22" s="50"/>
      <c r="H22" s="50"/>
      <c r="I22" s="50"/>
    </row>
    <row r="25" spans="1:3" ht="15">
      <c r="A25" s="51" t="s">
        <v>15</v>
      </c>
      <c r="B25" s="51"/>
      <c r="C25" s="51"/>
    </row>
    <row r="27" spans="1:7" ht="25.5">
      <c r="A27" s="22" t="s">
        <v>23</v>
      </c>
      <c r="B27" t="s">
        <v>31</v>
      </c>
      <c r="G27" t="s">
        <v>32</v>
      </c>
    </row>
    <row r="30" ht="15">
      <c r="A30" t="s">
        <v>30</v>
      </c>
    </row>
  </sheetData>
  <mergeCells count="4">
    <mergeCell ref="A19:E19"/>
    <mergeCell ref="A9:I9"/>
    <mergeCell ref="A22:I22"/>
    <mergeCell ref="A25:C25"/>
  </mergeCells>
  <printOptions/>
  <pageMargins left="0.7" right="0.7" top="0.787401575" bottom="0.787401575" header="0.3" footer="0.3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jezkovas</cp:lastModifiedBy>
  <cp:lastPrinted>2019-10-01T06:00:11Z</cp:lastPrinted>
  <dcterms:created xsi:type="dcterms:W3CDTF">2014-07-09T13:26:05Z</dcterms:created>
  <dcterms:modified xsi:type="dcterms:W3CDTF">2021-05-19T12:17:53Z</dcterms:modified>
  <cp:category/>
  <cp:version/>
  <cp:contentType/>
  <cp:contentStatus/>
</cp:coreProperties>
</file>