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1\3. DNS_0040_Davídková, Bláhová (FZS, FF)\Vyhlásit\"/>
    </mc:Choice>
  </mc:AlternateContent>
  <bookViews>
    <workbookView xWindow="0" yWindow="0" windowWidth="26505" windowHeight="9060" activeTab="2"/>
  </bookViews>
  <sheets>
    <sheet name="FZS" sheetId="5" r:id="rId1"/>
    <sheet name="List4" sheetId="4" state="hidden" r:id="rId2"/>
    <sheet name="FF" sheetId="11" r:id="rId3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91029"/>
</workbook>
</file>

<file path=xl/calcChain.xml><?xml version="1.0" encoding="utf-8"?>
<calcChain xmlns="http://schemas.openxmlformats.org/spreadsheetml/2006/main">
  <c r="F18" i="11" l="1"/>
  <c r="F17" i="11"/>
  <c r="F16" i="11"/>
  <c r="F15" i="11" l="1"/>
  <c r="F14" i="11"/>
  <c r="F13" i="11"/>
  <c r="F12" i="11"/>
  <c r="F16" i="5" l="1"/>
  <c r="F19" i="11"/>
</calcChain>
</file>

<file path=xl/sharedStrings.xml><?xml version="1.0" encoding="utf-8"?>
<sst xmlns="http://schemas.openxmlformats.org/spreadsheetml/2006/main" count="72" uniqueCount="54">
  <si>
    <t>Nadlimitní veřejná zakázka</t>
  </si>
  <si>
    <t>Užší řízení</t>
  </si>
  <si>
    <t>Požaduji</t>
  </si>
  <si>
    <t>Nepožaduji</t>
  </si>
  <si>
    <t>Ekonomická výhodnost nabídky</t>
  </si>
  <si>
    <t>Příloha č. 1 - podrobná specifikace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</si>
  <si>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</si>
  <si>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</si>
  <si>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</si>
  <si>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</si>
  <si>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</si>
  <si>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</si>
  <si>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</si>
  <si>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</si>
  <si>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Ilustrační foto</t>
  </si>
  <si>
    <t>Ukázky loga - obrázky jsou pouze ilustrační.</t>
  </si>
  <si>
    <t>logo FZS UJEP</t>
  </si>
  <si>
    <t>Zadavatel požaduje kontrolu a korekturu před potištěním zboží. Než bude zboží potištěno, vyhotoveno a dodáno zadavateli, zadavatel požaduje zaslání grafických náhledů. Tzn. kde budou na daném produktu umístěna loga FZS UJEP. Zadavatel dále požaduje na grafickém návrhu uvést měřítko a velikost potisku. Teprve po schválení těchto grafických návrhů bude možné produkty vyhotovit a dodat.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</si>
  <si>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</si>
  <si>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</si>
  <si>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>E</t>
  </si>
  <si>
    <t>logo REPROREG</t>
  </si>
  <si>
    <t>Kuličkové pero</t>
  </si>
  <si>
    <t>logo EU a MŠMT</t>
  </si>
  <si>
    <t>kuličkové pero, kovové tělo, oranžová barva, modrá nápň</t>
  </si>
  <si>
    <t>šňůrka na krk (lanyard) pro zavěšení jmenovky, s kovovou karabinkou, šíře šňůrky 2 cm, barva oranžová</t>
  </si>
  <si>
    <t xml:space="preserve">Malá dřevěná tužka </t>
  </si>
  <si>
    <t>Lepený blok A5 linkovaný</t>
  </si>
  <si>
    <t>Šňůrka na krk se jmenovkou</t>
  </si>
  <si>
    <t xml:space="preserve">Maximální cena celkem </t>
  </si>
  <si>
    <t>logo Filozofická fakulta</t>
  </si>
  <si>
    <t>plná verze</t>
  </si>
  <si>
    <t>menší verze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</si>
  <si>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</si>
  <si>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malá dřevěná tužka (bez gumy), barva přírodní, délka 9 cm</t>
  </si>
  <si>
    <t>EU, MŠMT - menší verze, FF</t>
  </si>
  <si>
    <t>blok A5 linkovaný, 25 listů, lepená vazba (nahoře), BO 70g/m2</t>
  </si>
  <si>
    <t>EU, MŠMT - plná verze, FF</t>
  </si>
  <si>
    <t>Magnetická záložka do knihy</t>
  </si>
  <si>
    <t xml:space="preserve">magnetická záložka do knihy, černá barva, z jedné strany potisk FF, z druhé strany EU a MŠMT </t>
  </si>
  <si>
    <t>Papírové kapesníčky</t>
  </si>
  <si>
    <t>papírové kapesníčky v balíčkách po 10 ks, v balení 10 ks s vlastním potiskem</t>
  </si>
  <si>
    <t>Nerezové brčko s čistítkem v sáčku</t>
  </si>
  <si>
    <t>nerezové brčko s čistítkem v sáčku, laser do kovu do 2cm - FFUJEP + potisk na sáček loga MŠMT+EU</t>
  </si>
  <si>
    <t>Trika</t>
  </si>
  <si>
    <t>Mikiny</t>
  </si>
  <si>
    <t>Softshellová reklamní bunda</t>
  </si>
  <si>
    <t>Jednobarevný, bílý, místo potisku: přední strana - v místě náprsní kapsy - logo FZS UJEP</t>
  </si>
  <si>
    <t>Funkční, voděodolná a víceučelová bunda s kapsou (unisex), červená barva, velikost: M (3 ks), L (3 ks), XL (2 ks), XXL (2 ks)</t>
  </si>
  <si>
    <t>Sportovní funkční triko s krátkým rukávem (unisex), červená barva, velikost: M (3 ks), L (3 ks), XL (2 ks), XXL (2 ks)</t>
  </si>
  <si>
    <t>Mikina fleecová (unisex)červená barva, velikost: M (3 ks), L (3 ks), XL (2 ks), XXL (2 ks)</t>
  </si>
  <si>
    <t>Kšiltovka</t>
  </si>
  <si>
    <t>Jednobarevný, bílý, místo potisku: boční strana - logo FZS UJEP</t>
  </si>
  <si>
    <t>6 panelová kšiltovka bez zapínání, červená barva, větrací otvory, přední panel lehce laminovaný, univerzální velikost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</si>
</sst>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2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4" fillId="7" borderId="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4" fillId="6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/>
    <xf numFmtId="44" fontId="0" fillId="0" borderId="1" xfId="0" applyNumberFormat="1" applyBorder="1" applyAlignment="1"/>
    <xf numFmtId="164" fontId="0" fillId="6" borderId="6" xfId="0" applyNumberForma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44" fontId="0" fillId="8" borderId="1" xfId="0" applyNumberFormat="1" applyFill="1" applyBorder="1" applyAlignment="1"/>
    <xf numFmtId="0" fontId="4" fillId="2" borderId="10" xfId="0" applyFont="1" applyFill="1" applyBorder="1" applyAlignment="1">
      <alignment horizontal="center" vertical="center" wrapText="1"/>
    </xf>
    <xf numFmtId="164" fontId="0" fillId="8" borderId="6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8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5.jpg"/><Relationship Id="rId11" Type="http://schemas.openxmlformats.org/officeDocument/2006/relationships/image" Target="../media/image10.jpeg"/><Relationship Id="rId5" Type="http://schemas.openxmlformats.org/officeDocument/2006/relationships/image" Target="../media/image4.jp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23.png"/><Relationship Id="rId3" Type="http://schemas.openxmlformats.org/officeDocument/2006/relationships/image" Target="../media/image14.jpeg"/><Relationship Id="rId7" Type="http://schemas.openxmlformats.org/officeDocument/2006/relationships/image" Target="../media/image1.jpeg"/><Relationship Id="rId12" Type="http://schemas.openxmlformats.org/officeDocument/2006/relationships/image" Target="../media/image22.pn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11" Type="http://schemas.openxmlformats.org/officeDocument/2006/relationships/image" Target="../media/image21.png"/><Relationship Id="rId5" Type="http://schemas.openxmlformats.org/officeDocument/2006/relationships/image" Target="../media/image16.jpeg"/><Relationship Id="rId10" Type="http://schemas.openxmlformats.org/officeDocument/2006/relationships/image" Target="../media/image20.png"/><Relationship Id="rId4" Type="http://schemas.openxmlformats.org/officeDocument/2006/relationships/image" Target="../media/image15.jpeg"/><Relationship Id="rId9" Type="http://schemas.openxmlformats.org/officeDocument/2006/relationships/image" Target="../media/image19.png"/><Relationship Id="rId1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17</xdr:row>
      <xdr:rowOff>1035769</xdr:rowOff>
    </xdr:to>
    <xdr:sp macro="" textlink="">
      <xdr:nvSpPr>
        <xdr:cNvPr id="124" name="AutoShape 1100" descr="Výsledek obrázku pro batoh jock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32261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28</xdr:row>
      <xdr:rowOff>304801</xdr:rowOff>
    </xdr:to>
    <xdr:sp macro="" textlink="">
      <xdr:nvSpPr>
        <xdr:cNvPr id="126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7143750" y="3806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315072</xdr:rowOff>
    </xdr:to>
    <xdr:sp macro="" textlink="">
      <xdr:nvSpPr>
        <xdr:cNvPr id="127" name="AutoShape 1100" descr="Výsledek obrázku pro batoh jock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315072</xdr:rowOff>
    </xdr:to>
    <xdr:sp macro="" textlink="">
      <xdr:nvSpPr>
        <xdr:cNvPr id="128" name="AutoShape 1101" descr="Výsledek obrázku pro batoh jock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1828682</xdr:rowOff>
    </xdr:to>
    <xdr:sp macro="" textlink="">
      <xdr:nvSpPr>
        <xdr:cNvPr id="152" name="AutoShape 1044" descr="Výsledek obrázku pro blok kine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609975" y="26460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1828682</xdr:rowOff>
    </xdr:to>
    <xdr:sp macro="" textlink="">
      <xdr:nvSpPr>
        <xdr:cNvPr id="153" name="AutoShape 1045" descr="Výsledek obrázku pro blok kine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609975" y="26460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874058</xdr:colOff>
      <xdr:row>2</xdr:row>
      <xdr:rowOff>19610</xdr:rowOff>
    </xdr:from>
    <xdr:to>
      <xdr:col>9</xdr:col>
      <xdr:colOff>222996</xdr:colOff>
      <xdr:row>5</xdr:row>
      <xdr:rowOff>48185</xdr:rowOff>
    </xdr:to>
    <xdr:pic>
      <xdr:nvPicPr>
        <xdr:cNvPr id="161" name="Obrázek 1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940" y="40061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13607</xdr:colOff>
      <xdr:row>23</xdr:row>
      <xdr:rowOff>27215</xdr:rowOff>
    </xdr:from>
    <xdr:to>
      <xdr:col>8</xdr:col>
      <xdr:colOff>1122294</xdr:colOff>
      <xdr:row>25</xdr:row>
      <xdr:rowOff>144787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40971108"/>
          <a:ext cx="2440486" cy="932400"/>
        </a:xfrm>
        <a:prstGeom prst="rect">
          <a:avLst/>
        </a:prstGeom>
      </xdr:spPr>
    </xdr:pic>
    <xdr:clientData/>
  </xdr:twoCellAnchor>
  <xdr:twoCellAnchor editAs="oneCell">
    <xdr:from>
      <xdr:col>9</xdr:col>
      <xdr:colOff>667071</xdr:colOff>
      <xdr:row>23</xdr:row>
      <xdr:rowOff>27537</xdr:rowOff>
    </xdr:from>
    <xdr:to>
      <xdr:col>12</xdr:col>
      <xdr:colOff>5928</xdr:colOff>
      <xdr:row>25</xdr:row>
      <xdr:rowOff>145109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5857" y="40971430"/>
          <a:ext cx="2440486" cy="9324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272788</xdr:colOff>
      <xdr:row>23</xdr:row>
      <xdr:rowOff>40820</xdr:rowOff>
    </xdr:from>
    <xdr:to>
      <xdr:col>6</xdr:col>
      <xdr:colOff>827145</xdr:colOff>
      <xdr:row>26</xdr:row>
      <xdr:rowOff>27667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1" r="16164" b="18444"/>
        <a:stretch/>
      </xdr:blipFill>
      <xdr:spPr>
        <a:xfrm>
          <a:off x="4735931" y="40984713"/>
          <a:ext cx="2160000" cy="992175"/>
        </a:xfrm>
        <a:prstGeom prst="rect">
          <a:avLst/>
        </a:prstGeom>
      </xdr:spPr>
    </xdr:pic>
    <xdr:clientData/>
  </xdr:twoCellAnchor>
  <xdr:twoCellAnchor editAs="oneCell">
    <xdr:from>
      <xdr:col>2</xdr:col>
      <xdr:colOff>41786</xdr:colOff>
      <xdr:row>23</xdr:row>
      <xdr:rowOff>13606</xdr:rowOff>
    </xdr:from>
    <xdr:to>
      <xdr:col>3</xdr:col>
      <xdr:colOff>485682</xdr:colOff>
      <xdr:row>26</xdr:row>
      <xdr:rowOff>28814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50" r="18656" b="20888"/>
        <a:stretch/>
      </xdr:blipFill>
      <xdr:spPr>
        <a:xfrm>
          <a:off x="2178107" y="40957499"/>
          <a:ext cx="2158396" cy="1020536"/>
        </a:xfrm>
        <a:prstGeom prst="rect">
          <a:avLst/>
        </a:prstGeom>
      </xdr:spPr>
    </xdr:pic>
    <xdr:clientData/>
  </xdr:twoCellAnchor>
  <xdr:twoCellAnchor editAs="oneCell">
    <xdr:from>
      <xdr:col>1</xdr:col>
      <xdr:colOff>192817</xdr:colOff>
      <xdr:row>28</xdr:row>
      <xdr:rowOff>10025</xdr:rowOff>
    </xdr:from>
    <xdr:to>
      <xdr:col>4</xdr:col>
      <xdr:colOff>299255</xdr:colOff>
      <xdr:row>29</xdr:row>
      <xdr:rowOff>150394</xdr:rowOff>
    </xdr:to>
    <xdr:pic>
      <xdr:nvPicPr>
        <xdr:cNvPr id="97" name="Obrázek 96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64" y="31953867"/>
          <a:ext cx="4106938" cy="711869"/>
        </a:xfrm>
        <a:prstGeom prst="rect">
          <a:avLst/>
        </a:prstGeom>
      </xdr:spPr>
    </xdr:pic>
    <xdr:clientData/>
  </xdr:twoCellAnchor>
  <xdr:twoCellAnchor editAs="oneCell">
    <xdr:from>
      <xdr:col>5</xdr:col>
      <xdr:colOff>30078</xdr:colOff>
      <xdr:row>28</xdr:row>
      <xdr:rowOff>1581</xdr:rowOff>
    </xdr:from>
    <xdr:to>
      <xdr:col>7</xdr:col>
      <xdr:colOff>1283368</xdr:colOff>
      <xdr:row>29</xdr:row>
      <xdr:rowOff>150796</xdr:rowOff>
    </xdr:to>
    <xdr:pic>
      <xdr:nvPicPr>
        <xdr:cNvPr id="98" name="Obrázek 9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131" y="31945423"/>
          <a:ext cx="3689684" cy="720715"/>
        </a:xfrm>
        <a:prstGeom prst="rect">
          <a:avLst/>
        </a:prstGeom>
      </xdr:spPr>
    </xdr:pic>
    <xdr:clientData/>
  </xdr:twoCellAnchor>
  <xdr:twoCellAnchor editAs="oneCell">
    <xdr:from>
      <xdr:col>9</xdr:col>
      <xdr:colOff>201822</xdr:colOff>
      <xdr:row>11</xdr:row>
      <xdr:rowOff>112058</xdr:rowOff>
    </xdr:from>
    <xdr:to>
      <xdr:col>9</xdr:col>
      <xdr:colOff>1371372</xdr:colOff>
      <xdr:row>11</xdr:row>
      <xdr:rowOff>1768058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24A31977-A839-4929-A770-8D4934AA8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16" y="4034117"/>
          <a:ext cx="1169550" cy="165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179403</xdr:colOff>
      <xdr:row>12</xdr:row>
      <xdr:rowOff>44824</xdr:rowOff>
    </xdr:from>
    <xdr:to>
      <xdr:col>9</xdr:col>
      <xdr:colOff>1606038</xdr:colOff>
      <xdr:row>12</xdr:row>
      <xdr:rowOff>1808824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8223949C-1E8A-4B8E-9484-631FABC5A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5197" y="5849471"/>
          <a:ext cx="1426635" cy="1764000"/>
        </a:xfrm>
        <a:prstGeom prst="rect">
          <a:avLst/>
        </a:prstGeom>
      </xdr:spPr>
    </xdr:pic>
    <xdr:clientData/>
  </xdr:twoCellAnchor>
  <xdr:twoCellAnchor editAs="oneCell">
    <xdr:from>
      <xdr:col>9</xdr:col>
      <xdr:colOff>448236</xdr:colOff>
      <xdr:row>13</xdr:row>
      <xdr:rowOff>22412</xdr:rowOff>
    </xdr:from>
    <xdr:to>
      <xdr:col>9</xdr:col>
      <xdr:colOff>1420506</xdr:colOff>
      <xdr:row>13</xdr:row>
      <xdr:rowOff>1426412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1B7FF0F2-6A7F-49BE-B0FE-6E35938DB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4030" y="7743265"/>
          <a:ext cx="972270" cy="1404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212912</xdr:colOff>
      <xdr:row>14</xdr:row>
      <xdr:rowOff>257735</xdr:rowOff>
    </xdr:from>
    <xdr:to>
      <xdr:col>9</xdr:col>
      <xdr:colOff>1789712</xdr:colOff>
      <xdr:row>14</xdr:row>
      <xdr:rowOff>1337735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5D6B9264-9B4C-4EF7-BFE4-4DC92078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8706" y="9446559"/>
          <a:ext cx="1576800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11</xdr:row>
      <xdr:rowOff>123825</xdr:rowOff>
    </xdr:from>
    <xdr:to>
      <xdr:col>8</xdr:col>
      <xdr:colOff>1190625</xdr:colOff>
      <xdr:row>11</xdr:row>
      <xdr:rowOff>981075</xdr:rowOff>
    </xdr:to>
    <xdr:pic>
      <xdr:nvPicPr>
        <xdr:cNvPr id="6" name="Obrázek 5" descr="MalÃ¡ dÅevÄnÃ¡ tuÅ¾ka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1571625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238126</xdr:colOff>
      <xdr:row>12</xdr:row>
      <xdr:rowOff>66675</xdr:rowOff>
    </xdr:from>
    <xdr:to>
      <xdr:col>8</xdr:col>
      <xdr:colOff>1495426</xdr:colOff>
      <xdr:row>12</xdr:row>
      <xdr:rowOff>1276448</xdr:rowOff>
    </xdr:to>
    <xdr:pic>
      <xdr:nvPicPr>
        <xdr:cNvPr id="12" name="Obrázek 11" descr="https://www.imi.cz/data/foto2/rozmer-4/b4100100it1.jpg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1" y="2809875"/>
          <a:ext cx="1257300" cy="120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85725</xdr:colOff>
      <xdr:row>13</xdr:row>
      <xdr:rowOff>95250</xdr:rowOff>
    </xdr:from>
    <xdr:to>
      <xdr:col>8</xdr:col>
      <xdr:colOff>895350</xdr:colOff>
      <xdr:row>13</xdr:row>
      <xdr:rowOff>904875</xdr:rowOff>
    </xdr:to>
    <xdr:pic>
      <xdr:nvPicPr>
        <xdr:cNvPr id="27" name="Obrázek 26" descr="KovovÃ© kuliÄkovÃ© pero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025" y="41243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292099</xdr:colOff>
      <xdr:row>13</xdr:row>
      <xdr:rowOff>1019175</xdr:rowOff>
    </xdr:from>
    <xdr:to>
      <xdr:col>8</xdr:col>
      <xdr:colOff>1482724</xdr:colOff>
      <xdr:row>13</xdr:row>
      <xdr:rowOff>1104900</xdr:rowOff>
    </xdr:to>
    <xdr:pic>
      <xdr:nvPicPr>
        <xdr:cNvPr id="28" name="Obrázek 27" descr="https://www.imi.cz/data/foto2/rozmer-4/B0120504PK2.JPG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2979399" y="5048250"/>
          <a:ext cx="11906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286241</xdr:colOff>
      <xdr:row>14</xdr:row>
      <xdr:rowOff>665370</xdr:rowOff>
    </xdr:from>
    <xdr:to>
      <xdr:col>8</xdr:col>
      <xdr:colOff>1570243</xdr:colOff>
      <xdr:row>14</xdr:row>
      <xdr:rowOff>971555</xdr:rowOff>
    </xdr:to>
    <xdr:pic>
      <xdr:nvPicPr>
        <xdr:cNvPr id="33" name="Obrázek 32" descr="https://www.imi.cz/data/foto2/rozmer-4/f6101407pb2.jpg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462449" y="6739187"/>
          <a:ext cx="306185" cy="1284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14</xdr:row>
      <xdr:rowOff>38100</xdr:rowOff>
    </xdr:from>
    <xdr:to>
      <xdr:col>8</xdr:col>
      <xdr:colOff>742950</xdr:colOff>
      <xdr:row>14</xdr:row>
      <xdr:rowOff>657225</xdr:rowOff>
    </xdr:to>
    <xdr:pic>
      <xdr:nvPicPr>
        <xdr:cNvPr id="34" name="Obrázek 33" descr="https://www.imi.cz/data/foto2/rozmer-4/F6100900PB2.jpg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6600825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504825</xdr:colOff>
      <xdr:row>2</xdr:row>
      <xdr:rowOff>0</xdr:rowOff>
    </xdr:from>
    <xdr:to>
      <xdr:col>8</xdr:col>
      <xdr:colOff>847725</xdr:colOff>
      <xdr:row>5</xdr:row>
      <xdr:rowOff>28575</xdr:rowOff>
    </xdr:to>
    <xdr:pic>
      <xdr:nvPicPr>
        <xdr:cNvPr id="32" name="Obrázek 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3810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5</xdr:col>
      <xdr:colOff>904494</xdr:colOff>
      <xdr:row>28</xdr:row>
      <xdr:rowOff>12914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3392150"/>
          <a:ext cx="4123944" cy="527264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29</xdr:row>
      <xdr:rowOff>0</xdr:rowOff>
    </xdr:from>
    <xdr:ext cx="1301289" cy="495300"/>
    <xdr:pic>
      <xdr:nvPicPr>
        <xdr:cNvPr id="39" name="Obrázek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4097000"/>
          <a:ext cx="1301289" cy="495300"/>
        </a:xfrm>
        <a:prstGeom prst="rect">
          <a:avLst/>
        </a:prstGeom>
      </xdr:spPr>
    </xdr:pic>
    <xdr:clientData/>
  </xdr:oneCellAnchor>
  <xdr:twoCellAnchor editAs="oneCell">
    <xdr:from>
      <xdr:col>7</xdr:col>
      <xdr:colOff>600075</xdr:colOff>
      <xdr:row>25</xdr:row>
      <xdr:rowOff>76200</xdr:rowOff>
    </xdr:from>
    <xdr:to>
      <xdr:col>7</xdr:col>
      <xdr:colOff>1247865</xdr:colOff>
      <xdr:row>28</xdr:row>
      <xdr:rowOff>9614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13373100"/>
          <a:ext cx="647790" cy="63826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581106</xdr:colOff>
      <xdr:row>28</xdr:row>
      <xdr:rowOff>38177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3392150"/>
          <a:ext cx="581106" cy="552527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15</xdr:row>
      <xdr:rowOff>66275</xdr:rowOff>
    </xdr:from>
    <xdr:to>
      <xdr:col>8</xdr:col>
      <xdr:colOff>1295400</xdr:colOff>
      <xdr:row>15</xdr:row>
      <xdr:rowOff>1101143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7322DC8B-3461-4F20-8CA8-F663CD58A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182225" y="8476850"/>
          <a:ext cx="933450" cy="1034868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16</xdr:row>
      <xdr:rowOff>66675</xdr:rowOff>
    </xdr:from>
    <xdr:to>
      <xdr:col>8</xdr:col>
      <xdr:colOff>1123950</xdr:colOff>
      <xdr:row>16</xdr:row>
      <xdr:rowOff>1072375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FCED566A-9237-459D-AFD3-429E15452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001250" y="9648825"/>
          <a:ext cx="942975" cy="1005700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17</xdr:row>
      <xdr:rowOff>76200</xdr:rowOff>
    </xdr:from>
    <xdr:to>
      <xdr:col>8</xdr:col>
      <xdr:colOff>1162050</xdr:colOff>
      <xdr:row>17</xdr:row>
      <xdr:rowOff>962025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2AFBCBBC-06A2-4F18-ADFC-15C36EE5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096500" y="10772775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2" zoomScale="85" zoomScaleNormal="85" workbookViewId="0">
      <selection activeCell="O14" sqref="O14"/>
    </sheetView>
  </sheetViews>
  <sheetFormatPr defaultRowHeight="15" x14ac:dyDescent="0.25"/>
  <cols>
    <col min="1" max="1" width="11.140625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28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46" t="s">
        <v>5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6.75" customHeight="1" thickBot="1" x14ac:dyDescent="0.3">
      <c r="A11" s="2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4" t="s">
        <v>19</v>
      </c>
      <c r="H11" s="3" t="s">
        <v>12</v>
      </c>
      <c r="I11" s="3" t="s">
        <v>13</v>
      </c>
      <c r="J11" s="3" t="s">
        <v>14</v>
      </c>
    </row>
    <row r="12" spans="1:10" ht="148.5" customHeight="1" x14ac:dyDescent="0.25">
      <c r="A12" s="5">
        <v>1</v>
      </c>
      <c r="B12" s="6" t="s">
        <v>46</v>
      </c>
      <c r="C12" s="29" t="s">
        <v>48</v>
      </c>
      <c r="D12" s="7">
        <v>10</v>
      </c>
      <c r="E12" s="8">
        <v>950</v>
      </c>
      <c r="F12" s="9">
        <v>9500</v>
      </c>
      <c r="G12" s="9"/>
      <c r="H12" s="20" t="s">
        <v>47</v>
      </c>
      <c r="I12" s="13"/>
      <c r="J12" s="10"/>
    </row>
    <row r="13" spans="1:10" ht="150.75" customHeight="1" x14ac:dyDescent="0.25">
      <c r="A13" s="11">
        <v>2</v>
      </c>
      <c r="B13" s="12" t="s">
        <v>44</v>
      </c>
      <c r="C13" s="13" t="s">
        <v>49</v>
      </c>
      <c r="D13" s="14">
        <v>10</v>
      </c>
      <c r="E13" s="15">
        <v>300</v>
      </c>
      <c r="F13" s="9">
        <v>3000</v>
      </c>
      <c r="G13" s="16"/>
      <c r="H13" s="20" t="s">
        <v>47</v>
      </c>
      <c r="I13" s="13"/>
      <c r="J13" s="14"/>
    </row>
    <row r="14" spans="1:10" ht="115.5" customHeight="1" x14ac:dyDescent="0.25">
      <c r="A14" s="11">
        <v>3</v>
      </c>
      <c r="B14" s="12" t="s">
        <v>45</v>
      </c>
      <c r="C14" s="18" t="s">
        <v>50</v>
      </c>
      <c r="D14" s="14">
        <v>10</v>
      </c>
      <c r="E14" s="15">
        <v>500</v>
      </c>
      <c r="F14" s="9">
        <v>5000</v>
      </c>
      <c r="G14" s="16"/>
      <c r="H14" s="20" t="s">
        <v>47</v>
      </c>
      <c r="I14" s="13"/>
      <c r="J14" s="17"/>
    </row>
    <row r="15" spans="1:10" ht="138.75" customHeight="1" thickBot="1" x14ac:dyDescent="0.3">
      <c r="A15" s="11">
        <v>4</v>
      </c>
      <c r="B15" s="12" t="s">
        <v>51</v>
      </c>
      <c r="C15" s="13" t="s">
        <v>53</v>
      </c>
      <c r="D15" s="14">
        <v>10</v>
      </c>
      <c r="E15" s="15">
        <v>150</v>
      </c>
      <c r="F15" s="9">
        <v>1500</v>
      </c>
      <c r="G15" s="16"/>
      <c r="H15" s="20" t="s">
        <v>52</v>
      </c>
      <c r="I15" s="13"/>
      <c r="J15" s="19"/>
    </row>
    <row r="16" spans="1:10" ht="159" customHeight="1" thickBot="1" x14ac:dyDescent="0.3">
      <c r="A16" s="47" t="s">
        <v>18</v>
      </c>
      <c r="B16" s="48"/>
      <c r="C16" s="48"/>
      <c r="D16" s="48"/>
      <c r="E16" s="49"/>
      <c r="F16" s="32">
        <f>SUM(F12:F15)</f>
        <v>19000</v>
      </c>
      <c r="G16" s="33"/>
      <c r="H16" s="53"/>
      <c r="I16" s="53"/>
      <c r="J16" s="53"/>
    </row>
    <row r="17" spans="1:10" ht="151.5" customHeight="1" x14ac:dyDescent="0.25">
      <c r="A17" s="1"/>
      <c r="B17" s="1"/>
      <c r="C17" s="1"/>
      <c r="D17" s="1"/>
      <c r="E17" s="21"/>
      <c r="F17" s="21"/>
      <c r="G17" s="21"/>
      <c r="H17" s="1"/>
      <c r="I17" s="1"/>
      <c r="J17" s="1"/>
    </row>
    <row r="18" spans="1:10" ht="84.75" customHeight="1" x14ac:dyDescent="0.25">
      <c r="A18" s="1"/>
      <c r="B18" s="1"/>
      <c r="C18" s="1"/>
      <c r="D18" s="1"/>
      <c r="E18" s="21"/>
      <c r="F18" s="1"/>
      <c r="G18" s="1"/>
      <c r="H18" s="1"/>
      <c r="I18" s="1"/>
      <c r="J18" s="1"/>
    </row>
    <row r="19" spans="1:10" ht="100.5" customHeight="1" x14ac:dyDescent="0.25">
      <c r="A19" s="50" t="s">
        <v>17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0" ht="100.5" customHeight="1" x14ac:dyDescent="0.25">
      <c r="A20" s="1"/>
      <c r="B20" s="1"/>
      <c r="C20" s="1"/>
      <c r="D20" s="1"/>
      <c r="E20" s="21"/>
      <c r="F20" s="1"/>
      <c r="G20" s="1"/>
      <c r="H20" s="1"/>
      <c r="I20" s="1"/>
      <c r="J20" s="1"/>
    </row>
    <row r="21" spans="1:10" ht="21.75" customHeight="1" x14ac:dyDescent="0.25">
      <c r="A21" s="1"/>
      <c r="B21" s="1"/>
      <c r="C21" s="1"/>
      <c r="D21" s="1"/>
      <c r="E21" s="21"/>
      <c r="F21" s="1"/>
      <c r="G21" s="1"/>
      <c r="H21" s="1"/>
      <c r="I21" s="1"/>
      <c r="J21" s="1"/>
    </row>
    <row r="22" spans="1:10" x14ac:dyDescent="0.25">
      <c r="A22" s="51" t="s">
        <v>15</v>
      </c>
      <c r="B22" s="51"/>
      <c r="C22" s="51"/>
      <c r="D22" s="1"/>
      <c r="E22" s="2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21"/>
      <c r="F23" s="1"/>
      <c r="G23" s="1"/>
      <c r="H23" s="1"/>
      <c r="I23" s="1"/>
      <c r="J23" s="1"/>
    </row>
    <row r="24" spans="1:10" ht="36" customHeight="1" x14ac:dyDescent="0.25">
      <c r="A24" s="22" t="s">
        <v>16</v>
      </c>
      <c r="B24" s="1"/>
      <c r="C24" s="22"/>
      <c r="D24" s="22"/>
      <c r="E24" s="1"/>
      <c r="F24" s="22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21"/>
      <c r="F25" s="1"/>
      <c r="G25" s="1"/>
      <c r="H25" s="1"/>
      <c r="I25" s="23"/>
      <c r="J25" s="23"/>
    </row>
    <row r="26" spans="1:10" x14ac:dyDescent="0.25">
      <c r="A26" s="1"/>
      <c r="B26" s="1"/>
      <c r="C26" s="1"/>
      <c r="D26" s="1"/>
      <c r="E26" s="21"/>
      <c r="F26" s="1"/>
      <c r="G26" s="1"/>
      <c r="H26" s="1"/>
      <c r="I26" s="23"/>
      <c r="J26" s="23"/>
    </row>
    <row r="27" spans="1:10" x14ac:dyDescent="0.25">
      <c r="A27" s="1"/>
      <c r="B27" s="1"/>
      <c r="C27" s="1"/>
      <c r="D27" s="1"/>
      <c r="E27" s="21"/>
      <c r="F27" s="1"/>
      <c r="G27" s="1"/>
      <c r="H27" s="1"/>
      <c r="I27" s="45"/>
      <c r="J27" s="45"/>
    </row>
    <row r="28" spans="1:10" x14ac:dyDescent="0.25">
      <c r="A28" s="1" t="s">
        <v>20</v>
      </c>
      <c r="B28" s="1"/>
      <c r="C28" s="1"/>
      <c r="D28" s="1"/>
      <c r="E28" s="21"/>
      <c r="F28" s="1"/>
      <c r="G28" s="1"/>
      <c r="H28" s="1"/>
      <c r="I28" s="24"/>
      <c r="J28" s="25"/>
    </row>
    <row r="29" spans="1:10" ht="30" x14ac:dyDescent="0.25">
      <c r="A29" s="1" t="s">
        <v>21</v>
      </c>
      <c r="B29" s="1"/>
      <c r="C29" s="1"/>
      <c r="D29" s="1"/>
      <c r="E29" s="21"/>
      <c r="F29" s="1"/>
      <c r="G29" s="1"/>
      <c r="H29" s="1"/>
      <c r="I29" s="24"/>
      <c r="J29" s="25"/>
    </row>
    <row r="30" spans="1:10" x14ac:dyDescent="0.25">
      <c r="A30" s="1"/>
      <c r="B30" s="1"/>
      <c r="C30" s="1"/>
      <c r="D30" s="1"/>
      <c r="E30" s="1"/>
      <c r="F30" s="1"/>
      <c r="G30" s="1"/>
      <c r="H30" s="26"/>
      <c r="I30" s="25"/>
      <c r="J30" s="25"/>
    </row>
    <row r="31" spans="1:10" x14ac:dyDescent="0.25">
      <c r="A31" s="1"/>
      <c r="B31" s="27"/>
      <c r="C31" s="1"/>
      <c r="D31" s="1"/>
      <c r="E31" s="28"/>
      <c r="F31" s="21"/>
      <c r="G31" s="21"/>
      <c r="H31" s="1"/>
      <c r="I31" s="24"/>
      <c r="J31" s="25"/>
    </row>
    <row r="32" spans="1:10" x14ac:dyDescent="0.25">
      <c r="A32" s="1"/>
      <c r="B32" s="1"/>
      <c r="C32" s="1"/>
      <c r="D32" s="1"/>
      <c r="E32" s="21"/>
      <c r="F32" s="21"/>
      <c r="G32" s="21"/>
      <c r="H32" s="1"/>
      <c r="I32" s="24"/>
      <c r="J32" s="23"/>
    </row>
  </sheetData>
  <mergeCells count="5">
    <mergeCell ref="I27:J27"/>
    <mergeCell ref="A9:J9"/>
    <mergeCell ref="A16:E16"/>
    <mergeCell ref="A19:J19"/>
    <mergeCell ref="A22:C22"/>
  </mergeCells>
  <pageMargins left="0.70866141732283472" right="0.70866141732283472" top="0.78740157480314965" bottom="0.78740157480314965" header="0.31496062992125984" footer="0.31496062992125984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10" workbookViewId="0">
      <selection activeCell="Q20" sqref="Q20"/>
    </sheetView>
  </sheetViews>
  <sheetFormatPr defaultRowHeight="15" x14ac:dyDescent="0.25"/>
  <cols>
    <col min="1" max="1" width="10.7109375" customWidth="1"/>
    <col min="2" max="2" width="25" customWidth="1"/>
    <col min="3" max="3" width="20.7109375" customWidth="1"/>
    <col min="4" max="4" width="15.7109375" customWidth="1"/>
    <col min="5" max="5" width="11.85546875" bestFit="1" customWidth="1"/>
    <col min="6" max="6" width="18.140625" customWidth="1"/>
    <col min="7" max="8" width="22.5703125" customWidth="1"/>
    <col min="9" max="9" width="25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46" t="s">
        <v>5</v>
      </c>
      <c r="B9" s="46"/>
      <c r="C9" s="46"/>
      <c r="D9" s="46"/>
      <c r="E9" s="46"/>
      <c r="F9" s="46"/>
      <c r="G9" s="46"/>
      <c r="H9" s="46"/>
      <c r="I9" s="46"/>
    </row>
    <row r="10" spans="1:9" ht="15.75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14" customHeight="1" thickBot="1" x14ac:dyDescent="0.3">
      <c r="A11" s="2" t="s">
        <v>6</v>
      </c>
      <c r="B11" s="3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4" t="s">
        <v>19</v>
      </c>
      <c r="H11" s="43" t="s">
        <v>12</v>
      </c>
      <c r="I11" s="31" t="s">
        <v>14</v>
      </c>
    </row>
    <row r="12" spans="1:9" ht="102" customHeight="1" x14ac:dyDescent="0.25">
      <c r="A12" s="35">
        <v>1</v>
      </c>
      <c r="B12" s="36" t="s">
        <v>26</v>
      </c>
      <c r="C12" s="37" t="s">
        <v>34</v>
      </c>
      <c r="D12" s="38">
        <v>500</v>
      </c>
      <c r="E12" s="42">
        <v>0.9</v>
      </c>
      <c r="F12" s="40">
        <f t="shared" ref="F12:F15" si="0">D12*E12</f>
        <v>450</v>
      </c>
      <c r="G12" s="9"/>
      <c r="H12" s="30" t="s">
        <v>35</v>
      </c>
      <c r="I12" s="19"/>
    </row>
    <row r="13" spans="1:9" ht="101.25" customHeight="1" x14ac:dyDescent="0.25">
      <c r="A13" s="35">
        <v>2</v>
      </c>
      <c r="B13" s="36" t="s">
        <v>27</v>
      </c>
      <c r="C13" s="37" t="s">
        <v>36</v>
      </c>
      <c r="D13" s="38">
        <v>500</v>
      </c>
      <c r="E13" s="39">
        <v>25</v>
      </c>
      <c r="F13" s="40">
        <f t="shared" si="0"/>
        <v>12500</v>
      </c>
      <c r="G13" s="9"/>
      <c r="H13" s="44" t="s">
        <v>37</v>
      </c>
      <c r="I13" s="19"/>
    </row>
    <row r="14" spans="1:9" ht="101.25" customHeight="1" x14ac:dyDescent="0.25">
      <c r="A14" s="35">
        <v>3</v>
      </c>
      <c r="B14" s="36" t="s">
        <v>22</v>
      </c>
      <c r="C14" s="37" t="s">
        <v>24</v>
      </c>
      <c r="D14" s="38">
        <v>500</v>
      </c>
      <c r="E14" s="39">
        <v>17</v>
      </c>
      <c r="F14" s="40">
        <f t="shared" si="0"/>
        <v>8500</v>
      </c>
      <c r="G14" s="9"/>
      <c r="H14" s="44" t="s">
        <v>35</v>
      </c>
      <c r="I14" s="19"/>
    </row>
    <row r="15" spans="1:9" ht="92.25" customHeight="1" x14ac:dyDescent="0.25">
      <c r="A15" s="35">
        <v>4</v>
      </c>
      <c r="B15" s="36" t="s">
        <v>28</v>
      </c>
      <c r="C15" s="37" t="s">
        <v>25</v>
      </c>
      <c r="D15" s="38">
        <v>60</v>
      </c>
      <c r="E15" s="42">
        <v>20</v>
      </c>
      <c r="F15" s="40">
        <f t="shared" si="0"/>
        <v>1200</v>
      </c>
      <c r="G15" s="9"/>
      <c r="H15" s="44" t="s">
        <v>35</v>
      </c>
      <c r="I15" s="19"/>
    </row>
    <row r="16" spans="1:9" ht="92.25" customHeight="1" x14ac:dyDescent="0.25">
      <c r="A16" s="35">
        <v>5</v>
      </c>
      <c r="B16" s="36" t="s">
        <v>38</v>
      </c>
      <c r="C16" s="37" t="s">
        <v>39</v>
      </c>
      <c r="D16" s="38">
        <v>300</v>
      </c>
      <c r="E16" s="42">
        <v>2.9</v>
      </c>
      <c r="F16" s="40">
        <f>D16*E16</f>
        <v>870</v>
      </c>
      <c r="G16" s="9"/>
      <c r="H16" s="30" t="s">
        <v>35</v>
      </c>
      <c r="I16" s="19"/>
    </row>
    <row r="17" spans="1:9" ht="87.75" customHeight="1" x14ac:dyDescent="0.25">
      <c r="A17" s="35">
        <v>6</v>
      </c>
      <c r="B17" s="36" t="s">
        <v>40</v>
      </c>
      <c r="C17" s="41" t="s">
        <v>41</v>
      </c>
      <c r="D17" s="38">
        <v>500</v>
      </c>
      <c r="E17" s="39">
        <v>9.5</v>
      </c>
      <c r="F17" s="40">
        <f>D17*E17</f>
        <v>4750</v>
      </c>
      <c r="G17" s="9"/>
      <c r="H17" s="30" t="s">
        <v>35</v>
      </c>
      <c r="I17" s="19"/>
    </row>
    <row r="18" spans="1:9" ht="78" customHeight="1" x14ac:dyDescent="0.25">
      <c r="A18" s="35">
        <v>7</v>
      </c>
      <c r="B18" s="36" t="s">
        <v>42</v>
      </c>
      <c r="C18" s="37" t="s">
        <v>43</v>
      </c>
      <c r="D18" s="38">
        <v>150</v>
      </c>
      <c r="E18" s="39">
        <v>42.7</v>
      </c>
      <c r="F18" s="40">
        <f>D18*E18</f>
        <v>6405</v>
      </c>
      <c r="G18" s="9"/>
      <c r="H18" s="30" t="s">
        <v>35</v>
      </c>
      <c r="I18" s="19"/>
    </row>
    <row r="19" spans="1:9" ht="16.5" customHeight="1" x14ac:dyDescent="0.25">
      <c r="A19" s="52" t="s">
        <v>29</v>
      </c>
      <c r="B19" s="52"/>
      <c r="C19" s="52"/>
      <c r="D19" s="52"/>
      <c r="E19" s="52"/>
      <c r="F19" s="34">
        <f>SUM(F12:F18)</f>
        <v>34675</v>
      </c>
      <c r="G19" s="19"/>
      <c r="H19" s="19"/>
      <c r="I19" s="19"/>
    </row>
    <row r="22" spans="1:9" ht="36.75" customHeight="1" x14ac:dyDescent="0.25">
      <c r="A22" s="50" t="s">
        <v>33</v>
      </c>
      <c r="B22" s="50"/>
      <c r="C22" s="50"/>
      <c r="D22" s="50"/>
      <c r="E22" s="50"/>
      <c r="F22" s="50"/>
      <c r="G22" s="50"/>
      <c r="H22" s="50"/>
      <c r="I22" s="50"/>
    </row>
    <row r="25" spans="1:9" x14ac:dyDescent="0.25">
      <c r="A25" s="51" t="s">
        <v>15</v>
      </c>
      <c r="B25" s="51"/>
      <c r="C25" s="51"/>
    </row>
    <row r="27" spans="1:9" ht="25.5" x14ac:dyDescent="0.25">
      <c r="A27" s="22" t="s">
        <v>23</v>
      </c>
      <c r="B27" t="s">
        <v>31</v>
      </c>
      <c r="G27" t="s">
        <v>32</v>
      </c>
    </row>
    <row r="30" spans="1:9" x14ac:dyDescent="0.25">
      <c r="A30" t="s">
        <v>30</v>
      </c>
    </row>
  </sheetData>
  <mergeCells count="4">
    <mergeCell ref="A19:E19"/>
    <mergeCell ref="A9:I9"/>
    <mergeCell ref="A22:I22"/>
    <mergeCell ref="A25:C25"/>
  </mergeCells>
  <pageMargins left="0.7" right="0.7" top="0.78740157499999996" bottom="0.78740157499999996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FZS</vt:lpstr>
      <vt:lpstr>List4</vt:lpstr>
      <vt:lpstr>FF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2019-10-01T06:00:11Z</cp:lastPrinted>
  <dcterms:created xsi:type="dcterms:W3CDTF">2014-07-09T13:26:05Z</dcterms:created>
  <dcterms:modified xsi:type="dcterms:W3CDTF">2021-05-19T12:17:53Z</dcterms:modified>
</cp:coreProperties>
</file>