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bookViews>
    <workbookView xWindow="15" yWindow="5595" windowWidth="21840" windowHeight="7185" activeTab="0"/>
  </bookViews>
  <sheets>
    <sheet name="Specifikace" sheetId="5" r:id="rId1"/>
    <sheet name="List4" sheetId="4" state="hidden" r:id="rId2"/>
  </sheets>
  <definedNames>
    <definedName name="DruhVZ">'List4'!$B$1:$B$9</definedName>
    <definedName name="hodnoceni">'List4'!$C$1:$C$2</definedName>
    <definedName name="kvalifikace">'List4'!$D$1:$D$2</definedName>
    <definedName name="_xlnm.Print_Area" localSheetId="0">'Specifikace'!$A$1:$G$17</definedName>
    <definedName name="TypVZ">'List4'!$A$1:$A$3</definedName>
  </definedNames>
  <calcPr calcId="162913"/>
</workbook>
</file>

<file path=xl/comments1.xml><?xml version="1.0" encoding="utf-8"?>
<comments xmlns="http://schemas.openxmlformats.org/spreadsheetml/2006/main">
  <authors>
    <author>cirusl</author>
  </authors>
  <commentList>
    <comment ref="A105" authorId="0">
      <text>
        <r>
          <rPr>
            <b/>
            <sz val="9"/>
            <rFont val="Tahoma"/>
            <family val="2"/>
          </rPr>
          <t>cirusl:</t>
        </r>
        <r>
          <rPr>
            <sz val="9"/>
            <rFont val="Tahoma"/>
            <family val="2"/>
          </rPr>
          <t xml:space="preserve">
</t>
        </r>
      </text>
    </comment>
  </commentList>
</comments>
</file>

<file path=xl/sharedStrings.xml><?xml version="1.0" encoding="utf-8"?>
<sst xmlns="http://schemas.openxmlformats.org/spreadsheetml/2006/main" count="340" uniqueCount="208">
  <si>
    <t>Nadlimitní veřejná zakázka</t>
  </si>
  <si>
    <t>Užší řízení</t>
  </si>
  <si>
    <t>Požaduji</t>
  </si>
  <si>
    <t>Nepožaduji</t>
  </si>
  <si>
    <t>Ekonomická výhodnost nabídky</t>
  </si>
  <si>
    <t>Položka</t>
  </si>
  <si>
    <t>Předmět</t>
  </si>
  <si>
    <t>Ks</t>
  </si>
  <si>
    <t>Cena</t>
  </si>
  <si>
    <t>1A</t>
  </si>
  <si>
    <t>Požadavek</t>
  </si>
  <si>
    <t>Nabídková cena bez DPH za kus (Kč)</t>
  </si>
  <si>
    <t>Nabídková cena celkem bez DPH</t>
  </si>
  <si>
    <t>DPH</t>
  </si>
  <si>
    <t>Nabídková cena celkem včetně DPH</t>
  </si>
  <si>
    <t>Procesor:</t>
  </si>
  <si>
    <t>Paměť RAM</t>
  </si>
  <si>
    <t>Operační systém:</t>
  </si>
  <si>
    <t>Nabízený produkt (produktové číslo)</t>
  </si>
  <si>
    <t>Minimální konfigurace:</t>
  </si>
  <si>
    <t>Max. cena celkem bez DPH, kterou nelze překročit</t>
  </si>
  <si>
    <t xml:space="preserve">Příloha č. 1 - podrobná specifikace položek </t>
  </si>
  <si>
    <t>Notebook</t>
  </si>
  <si>
    <t>2A</t>
  </si>
  <si>
    <t>Uchazeč doplní do zelených políček konkrétní zboží a komponenty, které nabízí.</t>
  </si>
  <si>
    <t xml:space="preserve">Počet kusů: </t>
  </si>
  <si>
    <t>Typ</t>
  </si>
  <si>
    <t>Úhlopříčka displeje, typ</t>
  </si>
  <si>
    <t>15,4“-15,6", IPS</t>
  </si>
  <si>
    <t>Rozlišení displeje</t>
  </si>
  <si>
    <t>1920 x 1080 (Full HD)</t>
  </si>
  <si>
    <t>Disk</t>
  </si>
  <si>
    <t>Min. SSD 512GB NVMe</t>
  </si>
  <si>
    <t>Grafický výstup</t>
  </si>
  <si>
    <t>HDMI</t>
  </si>
  <si>
    <t>Síťová pevná konektivita</t>
  </si>
  <si>
    <t>RJ-45 (GLAN)</t>
  </si>
  <si>
    <t>Bezdrátová konektivita</t>
  </si>
  <si>
    <t>WiFi ac, BT</t>
  </si>
  <si>
    <t xml:space="preserve">USB porty: </t>
  </si>
  <si>
    <t>Ano min. 3 x, z toho alespoň 1 x USB Type-C</t>
  </si>
  <si>
    <t>64bitový operační systém, aktuální verze nabízená výrobcem. Kompatibilní se stávajícím počítačovým prostředím univerzity.  OS podporovaný výrobcem (formou aktualizací) min. do roku 2025. Licence nesmí být formou upgrade ze starší verze OS</t>
  </si>
  <si>
    <t>Kapacita baterie</t>
  </si>
  <si>
    <t>Min. 45 Wh</t>
  </si>
  <si>
    <t>Klávesnice a touchpad</t>
  </si>
  <si>
    <t>Vestavěné, klávesnice podsvícená a s numerickou částí</t>
  </si>
  <si>
    <t>Typ vestavěné numerické klávesnice</t>
  </si>
  <si>
    <t>Plnohodnotná – 4 sloupce, klávesy „0“, „+“ a „Enter“ dvojnásobné velikosti běžných kláves s číslicemi.</t>
  </si>
  <si>
    <t>Ostatní</t>
  </si>
  <si>
    <t>Hmotnost</t>
  </si>
  <si>
    <t>Myš</t>
  </si>
  <si>
    <t>Záruka</t>
  </si>
  <si>
    <t>2 roky</t>
  </si>
  <si>
    <t>3A</t>
  </si>
  <si>
    <t>Cena max. celkem bez DPH</t>
  </si>
  <si>
    <t>Počet kusů:</t>
  </si>
  <si>
    <t>Nabízený produkt</t>
  </si>
  <si>
    <t>Produktové číslo (kód výrobce)</t>
  </si>
  <si>
    <t>Min. 40 Wh</t>
  </si>
  <si>
    <t>Typ zařízení</t>
  </si>
  <si>
    <t>Rozhraní</t>
  </si>
  <si>
    <t>Rozlišení</t>
  </si>
  <si>
    <t>USB</t>
  </si>
  <si>
    <t>Rektorát</t>
  </si>
  <si>
    <t>Účastník doplní do zelených políček konkrétní zboží a komponenty, které nabízí.</t>
  </si>
  <si>
    <t>Nabídková cena za kus bez DPH (Kč)</t>
  </si>
  <si>
    <t>Dokovací stanice USB-C</t>
  </si>
  <si>
    <t>Zařízení:</t>
  </si>
  <si>
    <t>dokovací stanice / replikátor portů</t>
  </si>
  <si>
    <t>připojení k notebooku</t>
  </si>
  <si>
    <t>USB-C konektor</t>
  </si>
  <si>
    <t>video</t>
  </si>
  <si>
    <t>HDMI konektor</t>
  </si>
  <si>
    <t>audio</t>
  </si>
  <si>
    <t>konektor pro sluchátka/mikrofon (jack 3,5mm)</t>
  </si>
  <si>
    <t>min. 3x USB, z toho min. 1x USB-C</t>
  </si>
  <si>
    <t>síť</t>
  </si>
  <si>
    <t>GLAN, RJ-45 konektor</t>
  </si>
  <si>
    <t>čtečka paměťových karet</t>
  </si>
  <si>
    <t>SD, micro SD</t>
  </si>
  <si>
    <t>další</t>
  </si>
  <si>
    <t>podpora power delivery</t>
  </si>
  <si>
    <t>Záruka:</t>
  </si>
  <si>
    <t>min. 2 roky</t>
  </si>
  <si>
    <t>Dokovací stanice</t>
  </si>
  <si>
    <t>klavesnice</t>
  </si>
  <si>
    <t>připojení k PC</t>
  </si>
  <si>
    <t>USB konektor</t>
  </si>
  <si>
    <t>provedení a tvar myši</t>
  </si>
  <si>
    <t>ergonomický tvar</t>
  </si>
  <si>
    <t>citlivost myši</t>
  </si>
  <si>
    <t>1 000 DPI</t>
  </si>
  <si>
    <t>typ klávesnice</t>
  </si>
  <si>
    <t>standardní</t>
  </si>
  <si>
    <t>počet tlačitek</t>
  </si>
  <si>
    <t>maximální rozlišení</t>
  </si>
  <si>
    <t>1000 DPI</t>
  </si>
  <si>
    <t>1B</t>
  </si>
  <si>
    <t>Set klávesnice a myš</t>
  </si>
  <si>
    <t>Panel</t>
  </si>
  <si>
    <t>úhlopříčka min. 23,8"</t>
  </si>
  <si>
    <t>1920x1080</t>
  </si>
  <si>
    <t>Konektory</t>
  </si>
  <si>
    <t>min. 2 video vstupy, z toho alespoň 1x HDMI</t>
  </si>
  <si>
    <t>Další</t>
  </si>
  <si>
    <t>IPS, LED podsvícení</t>
  </si>
  <si>
    <t>VESA</t>
  </si>
  <si>
    <t>umožňuje montáž na VESA držák, rozteč 75x75 nebo 100x100</t>
  </si>
  <si>
    <t>Kabely</t>
  </si>
  <si>
    <t>HDMI kabel o délce min. 1,8m součástí dodávky</t>
  </si>
  <si>
    <t>1C</t>
  </si>
  <si>
    <t>Monitor "24</t>
  </si>
  <si>
    <t>Monitor 24"</t>
  </si>
  <si>
    <t>úhlopříčka min. 27"</t>
  </si>
  <si>
    <t>2 digitální video vstupy schopné vést i audio, z toho alespoň 1x HDMI</t>
  </si>
  <si>
    <t>LED monitor, IPS, odezva 5ms</t>
  </si>
  <si>
    <t>Frekvence:</t>
  </si>
  <si>
    <t>75Hz</t>
  </si>
  <si>
    <t>reproduktory</t>
  </si>
  <si>
    <t>ano</t>
  </si>
  <si>
    <t>sluchátkový výstup</t>
  </si>
  <si>
    <t>1D</t>
  </si>
  <si>
    <t>Monitor 27"</t>
  </si>
  <si>
    <t>Počítačová skříň:</t>
  </si>
  <si>
    <t>notebook</t>
  </si>
  <si>
    <t>monitor:</t>
  </si>
  <si>
    <t>13,3-15,6", rozlišení min. 1920x1080</t>
  </si>
  <si>
    <t>CPU x86-64 kompatibilní, PassMark CPU Mark min. 9500 bodů (2300 single thread) dle www.cpubenchmark.net. Dodavatel uvede celkovou průměrnou hodnotu bodů ze všech měření. Tuto hodnotu zadavatel doporučuje doložit aktuálním printscreenem ze stránky www.cpubenchmark.net</t>
  </si>
  <si>
    <t>Operační pamět:</t>
  </si>
  <si>
    <t xml:space="preserve">min. 8 GB DDR4 </t>
  </si>
  <si>
    <t>Disk(y):</t>
  </si>
  <si>
    <t>min. 480GB,  M.2 SSD, nebo kombinace dvou disků 240GB, M.2 SSD + 1TB HDD</t>
  </si>
  <si>
    <t>Operační systém: 64bitový operační systém, aktuální verze nabízená výrobcem. Kompatibilní se stávajícím počítačovým prostředím univerzity. OS podporovaný výrobcem (formou aktualizací) min. do roku 2025. Licence nesmí být formou upgrade ze starší verze OS.</t>
  </si>
  <si>
    <t>výstupy:</t>
  </si>
  <si>
    <t>LAN:</t>
  </si>
  <si>
    <t>GLAN (buď RJ-45 v notebooku, nebo jako externí USB3 síťová karta)</t>
  </si>
  <si>
    <t>Baterie</t>
  </si>
  <si>
    <t>výdrž na baterii min. 10 hodin, udáváno výrobcem nebo doloženo odkazem na testy</t>
  </si>
  <si>
    <t>Rozhraní + funkce</t>
  </si>
  <si>
    <t>min. 3 x USB (z toho alespoň 1x type-C)</t>
  </si>
  <si>
    <t>max. 1.8kg</t>
  </si>
  <si>
    <t>1E</t>
  </si>
  <si>
    <t xml:space="preserve">Notebook </t>
  </si>
  <si>
    <t xml:space="preserve">Notebook s numerickou klávesnicí </t>
  </si>
  <si>
    <t>CPU x86-64 kompatibilní, PassMark CPU Mark min. 8500  dle www.cpubenchmark.net, celková průměrná hodnota bodů ze všech měření dle www.cpubenchmark.net</t>
  </si>
  <si>
    <t>NTB osazený 8 GB RAM + volný paměťový slot, nebo 16 GB RAM.</t>
  </si>
  <si>
    <t>Grafická karta:</t>
  </si>
  <si>
    <t>Min. 4GB dedikované GDDR6 paměti, min. 7000 bodů dle www.videocardbenchmark.net. Dodavatel uvede celkovou průměrnou hodnotu bodů ze všech měření. Tuto hodnotu zadavatel doporučuje doložit aktuálním printscreenem ze stránky www.videocardbenchmark.net</t>
  </si>
  <si>
    <t>Maximálně 2, 25 Kg</t>
  </si>
  <si>
    <t>Notebook 15" s příslušenstvím</t>
  </si>
  <si>
    <t>LCD monitor:</t>
  </si>
  <si>
    <t>15,3 – 15,6", rozlišení Full HD min. 1920x1080, IPS</t>
  </si>
  <si>
    <t>CPU x86-64 kompatibilní, PassMark CPU Mark min. 9700 bodů (2400 single thread) dle www.cpubenchmark.net. Dodavatel uvede celkovou průměrnou hodnotu bodů ze všech měření. Tuto hodnotu zadavatel doporučuje doložit aktuálním printscreenem ze stránky www.cpubenchmark.net</t>
  </si>
  <si>
    <t>16 GB RAM</t>
  </si>
  <si>
    <t xml:space="preserve">Pevný disk: </t>
  </si>
  <si>
    <t>min. 480GB,  M.2 SSD</t>
  </si>
  <si>
    <t>Výstupy:</t>
  </si>
  <si>
    <t>GLAN RJ-45 v notebooku, nebo dodaná USB3 to ETH redukce.</t>
  </si>
  <si>
    <t>Webkamera</t>
  </si>
  <si>
    <t>Požadujeme</t>
  </si>
  <si>
    <t>Klávesnice – numerický blok a Touchpad.</t>
  </si>
  <si>
    <t>Požadujeme, vestavěný.</t>
  </si>
  <si>
    <t>Operační systém</t>
  </si>
  <si>
    <t>Max. 1,8kg</t>
  </si>
  <si>
    <t>Dodané příslušenství</t>
  </si>
  <si>
    <t>Myš BT</t>
  </si>
  <si>
    <t>Bluetooth myš s kolečkem, nikoliv mini verze. Napájená AA či AAA (ne vnitřní akumulátor).</t>
  </si>
  <si>
    <t>Brašna na notebook</t>
  </si>
  <si>
    <t>Brašna s popruhem a uchy. Odpovídající dodanému NTB.</t>
  </si>
  <si>
    <t>Notebook s příslušenstvím</t>
  </si>
  <si>
    <t>Pedagogická fakulta</t>
  </si>
  <si>
    <t>4A</t>
  </si>
  <si>
    <t>externí 2,5 disk</t>
  </si>
  <si>
    <t>Externí, přenosný pevný disk</t>
  </si>
  <si>
    <t>Formát disku</t>
  </si>
  <si>
    <t>2,5“</t>
  </si>
  <si>
    <t>Kapacita</t>
  </si>
  <si>
    <t>1TB</t>
  </si>
  <si>
    <t>USB 3.0</t>
  </si>
  <si>
    <t>Externí disk</t>
  </si>
  <si>
    <t>4B</t>
  </si>
  <si>
    <t>Rektorát +  FZS</t>
  </si>
  <si>
    <t>Typ zařízení:</t>
  </si>
  <si>
    <t>min. 3000 bodů na www.cpubenchmark. Net, Typical TDP15W</t>
  </si>
  <si>
    <t>Notebook s možností napájení přes dokovací stanici USB-C</t>
  </si>
  <si>
    <t xml:space="preserve">Operační pamět: </t>
  </si>
  <si>
    <t>8GB DDR4</t>
  </si>
  <si>
    <t>Úložiště:</t>
  </si>
  <si>
    <t>SSD 256GB</t>
  </si>
  <si>
    <t xml:space="preserve">Grafická karta: </t>
  </si>
  <si>
    <t>Integrovaná</t>
  </si>
  <si>
    <t>LCD Monitor:</t>
  </si>
  <si>
    <t>IPS, antireflexní, 15,6 palců</t>
  </si>
  <si>
    <t>Rozlišení monitoru:</t>
  </si>
  <si>
    <t>FullHD 1920x1080</t>
  </si>
  <si>
    <t xml:space="preserve">Operační systém: </t>
  </si>
  <si>
    <t>profesionální operační systém do firemního nasazení (podporovaný výrobcem) kompatibilní se stávajícím počítačovým systémem univerzity. Aktuální verze nabízená výrobcem podporovaná formou aktualizací minimálně do roku 2025</t>
  </si>
  <si>
    <t>Síťová rozhraní:</t>
  </si>
  <si>
    <t>Bluetooth, WIFI</t>
  </si>
  <si>
    <t>Konektivita USB:</t>
  </si>
  <si>
    <t>2x USB 3,2, USB-C</t>
  </si>
  <si>
    <t>Kamera:</t>
  </si>
  <si>
    <t>ano, rozlišení 720p</t>
  </si>
  <si>
    <t>dokovací stanice:</t>
  </si>
  <si>
    <t>HDMI, RJ45, min. 2xUSB</t>
  </si>
  <si>
    <t>Další výbava:</t>
  </si>
  <si>
    <t>min. 24měsíců</t>
  </si>
  <si>
    <t>Výkonný dokovatelný notebook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</si>
</sst>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5" formatCode="#,##0.00\ &quot;Kč&quot;"/>
  </numFmts>
  <fonts count="16">
    <font>
      <sz val="11"/>
      <color theme="1"/>
      <name val="Calibri"/>
      <family val="2"/>
      <scheme val="minor"/>
    </font>
    <font>
      <sz val="10"/>
      <name val="Arial"/>
      <family val="2"/>
    </font>
    <font>
      <b/>
      <sz val="10"/>
      <color indexed="8"/>
      <name val="Arial"/>
      <family val="2"/>
    </font>
    <font>
      <sz val="11"/>
      <name val="Calibri"/>
      <family val="2"/>
    </font>
    <font>
      <sz val="11"/>
      <color rgb="FF000000"/>
      <name val="Calibri"/>
      <family val="2"/>
    </font>
    <font>
      <u val="single"/>
      <sz val="11"/>
      <color rgb="FF0563C1"/>
      <name val="Calibri"/>
      <family val="2"/>
    </font>
    <font>
      <b/>
      <sz val="10"/>
      <color rgb="FF000000"/>
      <name val="Arial"/>
      <family val="2"/>
    </font>
    <font>
      <sz val="10"/>
      <color rgb="FF000000"/>
      <name val="Arial"/>
      <family val="2"/>
    </font>
    <font>
      <i/>
      <sz val="10"/>
      <color rgb="FF000000"/>
      <name val="Arial"/>
      <family val="2"/>
    </font>
    <font>
      <b/>
      <sz val="10"/>
      <color rgb="FFFF0000"/>
      <name val="Arial"/>
      <family val="2"/>
    </font>
    <font>
      <b/>
      <sz val="11"/>
      <color rgb="FF000000"/>
      <name val="Calibri"/>
      <family val="2"/>
    </font>
    <font>
      <sz val="10"/>
      <color indexed="8"/>
      <name val="Arial"/>
      <family val="2"/>
    </font>
    <font>
      <sz val="10"/>
      <color rgb="FF222222"/>
      <name val="Arial"/>
      <family val="2"/>
    </font>
    <font>
      <b/>
      <sz val="9"/>
      <name val="Tahoma"/>
      <family val="2"/>
    </font>
    <font>
      <sz val="9"/>
      <name val="Tahoma"/>
      <family val="2"/>
    </font>
    <font>
      <b/>
      <sz val="8"/>
      <name val="Calibri"/>
      <family val="2"/>
    </font>
  </fonts>
  <fills count="15">
    <fill>
      <patternFill/>
    </fill>
    <fill>
      <patternFill patternType="gray125"/>
    </fill>
    <fill>
      <patternFill patternType="solid">
        <fgColor theme="5" tint="0.5999900102615356"/>
        <bgColor indexed="64"/>
      </patternFill>
    </fill>
    <fill>
      <patternFill patternType="solid">
        <fgColor rgb="FFFFCC99"/>
        <bgColor indexed="64"/>
      </patternFill>
    </fill>
    <fill>
      <patternFill patternType="solid">
        <fgColor rgb="FFCCFFCC"/>
        <bgColor indexed="64"/>
      </patternFill>
    </fill>
    <fill>
      <patternFill patternType="solid">
        <fgColor rgb="FFFFFF00"/>
        <bgColor indexed="64"/>
      </patternFill>
    </fill>
    <fill>
      <patternFill patternType="solid">
        <fgColor theme="0"/>
        <bgColor indexed="64"/>
      </patternFill>
    </fill>
    <fill>
      <patternFill patternType="solid">
        <fgColor rgb="FF00FF00"/>
        <bgColor indexed="64"/>
      </patternFill>
    </fill>
    <fill>
      <patternFill patternType="solid">
        <fgColor rgb="FFFFFF00"/>
        <bgColor indexed="64"/>
      </patternFill>
    </fill>
    <fill>
      <patternFill patternType="solid">
        <fgColor rgb="FFFFCC99"/>
        <bgColor indexed="64"/>
      </patternFill>
    </fill>
    <fill>
      <patternFill patternType="solid">
        <fgColor rgb="FFFAC090"/>
        <bgColor indexed="64"/>
      </patternFill>
    </fill>
    <fill>
      <patternFill patternType="solid">
        <fgColor theme="9" tint="0.39998000860214233"/>
        <bgColor indexed="64"/>
      </patternFill>
    </fill>
    <fill>
      <patternFill patternType="solid">
        <fgColor rgb="FFFFCC99"/>
        <bgColor indexed="64"/>
      </patternFill>
    </fill>
    <fill>
      <patternFill patternType="solid">
        <fgColor indexed="47"/>
        <bgColor indexed="64"/>
      </patternFill>
    </fill>
    <fill>
      <patternFill patternType="solid">
        <fgColor theme="5" tint="0.39998000860214233"/>
        <bgColor indexed="64"/>
      </patternFill>
    </fill>
  </fills>
  <borders count="31">
    <border>
      <left/>
      <right/>
      <top/>
      <bottom/>
      <diagonal/>
    </border>
    <border>
      <left style="thin"/>
      <right style="thin"/>
      <top style="thin"/>
      <bottom style="thin"/>
    </border>
    <border>
      <left style="medium"/>
      <right style="medium"/>
      <top style="medium"/>
      <bottom/>
    </border>
    <border>
      <left/>
      <right style="medium"/>
      <top style="medium"/>
      <bottom style="medium"/>
    </border>
    <border>
      <left style="medium"/>
      <right style="medium"/>
      <top/>
      <bottom style="medium"/>
    </border>
    <border>
      <left style="medium"/>
      <right style="medium"/>
      <top style="medium"/>
      <bottom style="medium"/>
    </border>
    <border>
      <left style="medium"/>
      <right/>
      <top style="medium"/>
      <bottom style="medium"/>
    </border>
    <border>
      <left style="medium"/>
      <right style="medium"/>
      <top style="medium"/>
      <bottom style="thin"/>
    </border>
    <border>
      <left style="medium"/>
      <right style="medium"/>
      <top style="thin"/>
      <bottom style="medium"/>
    </border>
    <border>
      <left style="thin"/>
      <right/>
      <top style="thin"/>
      <bottom style="thin"/>
    </border>
    <border>
      <left/>
      <right/>
      <top style="thin"/>
      <bottom style="thin"/>
    </border>
    <border>
      <left/>
      <right style="thin"/>
      <top style="thin"/>
      <bottom style="thin"/>
    </border>
    <border>
      <left style="medium"/>
      <right style="medium"/>
      <top/>
      <bottom/>
    </border>
    <border>
      <left/>
      <right/>
      <top style="medium"/>
      <bottom style="medium"/>
    </border>
    <border>
      <left style="hair"/>
      <right style="hair"/>
      <top style="hair"/>
      <bottom/>
    </border>
    <border>
      <left/>
      <right/>
      <top/>
      <bottom style="medium"/>
    </border>
    <border>
      <left style="medium"/>
      <right/>
      <top style="medium"/>
      <bottom/>
    </border>
    <border>
      <left style="medium"/>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border>
    <border>
      <left style="thin"/>
      <right style="medium"/>
      <top style="thin"/>
      <bottom/>
    </border>
    <border>
      <left style="medium"/>
      <right style="thin"/>
      <top style="thin"/>
      <bottom style="medium"/>
    </border>
    <border>
      <left style="thin"/>
      <right style="medium"/>
      <top style="thin"/>
      <bottom style="medium"/>
    </border>
    <border>
      <left style="thin"/>
      <right style="medium"/>
      <top style="medium"/>
      <bottom/>
    </border>
    <border>
      <left style="thin"/>
      <right style="medium"/>
      <top/>
      <bottom/>
    </border>
    <border>
      <left style="medium"/>
      <right/>
      <top/>
      <bottom style="medium"/>
    </border>
    <border>
      <left style="thin"/>
      <right style="medium"/>
      <top/>
      <bottom style="medium"/>
    </border>
    <border>
      <left style="hair"/>
      <right style="hair"/>
      <top style="hair"/>
      <bottom style="hair"/>
    </border>
    <border>
      <left style="medium"/>
      <right/>
      <top/>
      <bottom/>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3" fillId="0" borderId="0">
      <alignment/>
      <protection/>
    </xf>
    <xf numFmtId="0" fontId="4" fillId="0" borderId="0">
      <alignment/>
      <protection/>
    </xf>
    <xf numFmtId="0" fontId="5" fillId="0" borderId="0" applyBorder="0" applyProtection="0">
      <alignment/>
    </xf>
  </cellStyleXfs>
  <cellXfs count="163">
    <xf numFmtId="0" fontId="0" fillId="0" borderId="0" xfId="0"/>
    <xf numFmtId="0" fontId="2" fillId="0" borderId="0" xfId="0" applyFont="1" applyAlignment="1">
      <alignment horizontal="center"/>
    </xf>
    <xf numFmtId="0" fontId="2" fillId="0" borderId="1" xfId="0" applyFont="1" applyBorder="1" applyAlignment="1">
      <alignment horizontal="center"/>
    </xf>
    <xf numFmtId="0" fontId="2" fillId="0" borderId="1" xfId="0" applyFont="1" applyFill="1" applyBorder="1" applyAlignment="1">
      <alignment horizontal="center"/>
    </xf>
    <xf numFmtId="4" fontId="2" fillId="0" borderId="1" xfId="0" applyNumberFormat="1" applyFont="1" applyBorder="1" applyAlignment="1">
      <alignment/>
    </xf>
    <xf numFmtId="0" fontId="2" fillId="0" borderId="0" xfId="0" applyFont="1" applyFill="1" applyBorder="1" applyAlignment="1">
      <alignment horizontal="center"/>
    </xf>
    <xf numFmtId="4" fontId="2" fillId="0" borderId="0" xfId="0" applyNumberFormat="1" applyFont="1" applyBorder="1" applyAlignment="1">
      <alignment/>
    </xf>
    <xf numFmtId="4" fontId="2" fillId="2" borderId="1" xfId="0" applyNumberFormat="1" applyFont="1" applyFill="1" applyBorder="1" applyAlignment="1">
      <alignment/>
    </xf>
    <xf numFmtId="0" fontId="2" fillId="0" borderId="1" xfId="0" applyFont="1" applyFill="1" applyBorder="1" applyAlignment="1">
      <alignment/>
    </xf>
    <xf numFmtId="0" fontId="6" fillId="3" borderId="2" xfId="0" applyFont="1" applyFill="1" applyBorder="1" applyAlignment="1">
      <alignment vertical="top" wrapText="1"/>
    </xf>
    <xf numFmtId="0" fontId="7" fillId="4" borderId="3" xfId="0" applyFont="1" applyFill="1" applyBorder="1" applyAlignment="1">
      <alignment horizontal="center" vertical="top" wrapText="1"/>
    </xf>
    <xf numFmtId="0" fontId="7" fillId="3" borderId="4" xfId="0" applyFont="1" applyFill="1" applyBorder="1" applyAlignment="1">
      <alignment vertical="top" wrapText="1"/>
    </xf>
    <xf numFmtId="0" fontId="9" fillId="3" borderId="4" xfId="0" applyFont="1" applyFill="1" applyBorder="1" applyAlignment="1">
      <alignment vertical="top" wrapText="1"/>
    </xf>
    <xf numFmtId="0" fontId="7" fillId="0" borderId="0" xfId="0" applyFont="1"/>
    <xf numFmtId="0" fontId="2" fillId="5" borderId="1" xfId="0" applyFont="1" applyFill="1" applyBorder="1" applyAlignment="1">
      <alignment horizontal="center" wrapText="1"/>
    </xf>
    <xf numFmtId="0" fontId="6" fillId="3" borderId="5" xfId="0" applyFont="1" applyFill="1" applyBorder="1" applyAlignment="1">
      <alignment vertical="top" wrapText="1"/>
    </xf>
    <xf numFmtId="0" fontId="6" fillId="3" borderId="5" xfId="0" applyFont="1" applyFill="1" applyBorder="1" applyAlignment="1">
      <alignment horizontal="left" vertical="top" wrapText="1"/>
    </xf>
    <xf numFmtId="0" fontId="6" fillId="3" borderId="5" xfId="0" applyFont="1" applyFill="1" applyBorder="1" applyAlignment="1">
      <alignment horizontal="left"/>
    </xf>
    <xf numFmtId="0" fontId="7" fillId="3" borderId="0" xfId="0" applyFont="1" applyFill="1" applyBorder="1" applyAlignment="1">
      <alignment vertical="top" wrapText="1"/>
    </xf>
    <xf numFmtId="0" fontId="7" fillId="4" borderId="6" xfId="0" applyFont="1" applyFill="1" applyBorder="1" applyAlignment="1">
      <alignment horizontal="center" vertical="top" wrapText="1"/>
    </xf>
    <xf numFmtId="0" fontId="5" fillId="4" borderId="6" xfId="22" applyFill="1" applyBorder="1" applyAlignment="1" applyProtection="1">
      <alignment horizontal="center" vertical="top" wrapText="1"/>
      <protection/>
    </xf>
    <xf numFmtId="0" fontId="8" fillId="4" borderId="5" xfId="0" applyFont="1" applyFill="1" applyBorder="1" applyAlignment="1">
      <alignment horizontal="center" vertical="top" wrapText="1"/>
    </xf>
    <xf numFmtId="0" fontId="6" fillId="3" borderId="3" xfId="0" applyFont="1" applyFill="1" applyBorder="1" applyAlignment="1">
      <alignment horizontal="left" vertical="top" wrapText="1"/>
    </xf>
    <xf numFmtId="0" fontId="7" fillId="3" borderId="5" xfId="0" applyFont="1" applyFill="1" applyBorder="1" applyAlignment="1">
      <alignment vertical="top" wrapText="1"/>
    </xf>
    <xf numFmtId="0" fontId="7" fillId="4" borderId="5" xfId="0" applyFont="1" applyFill="1" applyBorder="1" applyAlignment="1">
      <alignment horizontal="center" vertical="top" wrapText="1"/>
    </xf>
    <xf numFmtId="4" fontId="2" fillId="6" borderId="0" xfId="0" applyNumberFormat="1" applyFont="1" applyFill="1" applyBorder="1" applyAlignment="1">
      <alignment/>
    </xf>
    <xf numFmtId="4" fontId="2" fillId="5" borderId="0" xfId="0" applyNumberFormat="1" applyFont="1" applyFill="1" applyBorder="1" applyAlignment="1">
      <alignment/>
    </xf>
    <xf numFmtId="0" fontId="8" fillId="4" borderId="5" xfId="0" applyFont="1" applyFill="1" applyBorder="1" applyAlignment="1">
      <alignment horizontal="center" vertical="top" wrapText="1"/>
    </xf>
    <xf numFmtId="0" fontId="5" fillId="4" borderId="5" xfId="22" applyFill="1" applyBorder="1" applyAlignment="1" applyProtection="1">
      <alignment horizontal="center" vertical="top" wrapText="1"/>
      <protection/>
    </xf>
    <xf numFmtId="0" fontId="1" fillId="3" borderId="5" xfId="0" applyFont="1" applyFill="1" applyBorder="1" applyAlignment="1">
      <alignment horizontal="left" vertical="top" wrapText="1"/>
    </xf>
    <xf numFmtId="0" fontId="7" fillId="4" borderId="5" xfId="0" applyFont="1" applyFill="1" applyBorder="1" applyAlignment="1">
      <alignment horizontal="center" vertical="top" wrapText="1"/>
    </xf>
    <xf numFmtId="0" fontId="6" fillId="7" borderId="7" xfId="0" applyFont="1" applyFill="1" applyBorder="1" applyAlignment="1">
      <alignment horizontal="center"/>
    </xf>
    <xf numFmtId="0" fontId="6" fillId="8" borderId="1" xfId="0" applyFont="1" applyFill="1" applyBorder="1" applyAlignment="1">
      <alignment horizontal="center"/>
    </xf>
    <xf numFmtId="0" fontId="6" fillId="3" borderId="8" xfId="0" applyFont="1" applyFill="1" applyBorder="1" applyAlignment="1">
      <alignment horizontal="left"/>
    </xf>
    <xf numFmtId="0" fontId="6" fillId="3" borderId="3" xfId="0" applyFont="1" applyFill="1" applyBorder="1" applyAlignment="1">
      <alignment horizontal="left" vertical="top" wrapText="1"/>
    </xf>
    <xf numFmtId="0" fontId="6" fillId="3" borderId="5" xfId="0" applyFont="1" applyFill="1" applyBorder="1" applyAlignment="1">
      <alignment horizontal="center" vertical="top" wrapText="1"/>
    </xf>
    <xf numFmtId="0" fontId="2" fillId="0" borderId="0" xfId="0" applyFont="1" applyAlignment="1">
      <alignment horizontal="center"/>
    </xf>
    <xf numFmtId="0" fontId="2" fillId="5" borderId="9" xfId="0" applyFont="1" applyFill="1" applyBorder="1" applyAlignment="1">
      <alignment horizontal="center"/>
    </xf>
    <xf numFmtId="0" fontId="2" fillId="5" borderId="10" xfId="0" applyFont="1" applyFill="1" applyBorder="1" applyAlignment="1">
      <alignment horizontal="center"/>
    </xf>
    <xf numFmtId="0" fontId="2" fillId="5" borderId="11" xfId="0" applyFont="1" applyFill="1" applyBorder="1" applyAlignment="1">
      <alignment horizontal="center"/>
    </xf>
    <xf numFmtId="0" fontId="6" fillId="9" borderId="4" xfId="0" applyFont="1" applyFill="1" applyBorder="1" applyAlignment="1">
      <alignment vertical="top" wrapText="1"/>
    </xf>
    <xf numFmtId="0" fontId="6" fillId="9" borderId="4" xfId="0" applyFont="1" applyFill="1" applyBorder="1" applyAlignment="1">
      <alignment vertical="top" wrapText="1"/>
    </xf>
    <xf numFmtId="0" fontId="6" fillId="9" borderId="12" xfId="0" applyFont="1" applyFill="1" applyBorder="1" applyAlignment="1">
      <alignment vertical="top" wrapText="1"/>
    </xf>
    <xf numFmtId="0" fontId="6" fillId="8" borderId="4" xfId="0" applyFont="1" applyFill="1" applyBorder="1" applyAlignment="1">
      <alignment vertical="top" wrapText="1"/>
    </xf>
    <xf numFmtId="0" fontId="6" fillId="9" borderId="5" xfId="0" applyFont="1" applyFill="1" applyBorder="1" applyAlignment="1">
      <alignment horizontal="left" vertical="top" wrapText="1"/>
    </xf>
    <xf numFmtId="0" fontId="6" fillId="9" borderId="5" xfId="0" applyFont="1" applyFill="1" applyBorder="1" applyAlignment="1">
      <alignment horizontal="left" vertical="top" wrapText="1"/>
    </xf>
    <xf numFmtId="0" fontId="7" fillId="9" borderId="4" xfId="0" applyFont="1" applyFill="1" applyBorder="1" applyAlignment="1">
      <alignment vertical="top" wrapText="1"/>
    </xf>
    <xf numFmtId="0" fontId="7" fillId="9" borderId="5" xfId="0" applyFont="1" applyFill="1" applyBorder="1" applyAlignment="1">
      <alignment horizontal="left" vertical="top" wrapText="1"/>
    </xf>
    <xf numFmtId="0" fontId="9" fillId="9" borderId="4" xfId="0" applyFont="1" applyFill="1" applyBorder="1" applyAlignment="1">
      <alignment vertical="top" wrapText="1"/>
    </xf>
    <xf numFmtId="0" fontId="6" fillId="9" borderId="2" xfId="0" applyFont="1" applyFill="1" applyBorder="1" applyAlignment="1">
      <alignment horizontal="left" vertical="top" wrapText="1"/>
    </xf>
    <xf numFmtId="0" fontId="9" fillId="9" borderId="12" xfId="0" applyFont="1" applyFill="1" applyBorder="1" applyAlignment="1">
      <alignment vertical="top" wrapText="1"/>
    </xf>
    <xf numFmtId="0" fontId="6" fillId="9" borderId="2" xfId="0" applyFont="1" applyFill="1" applyBorder="1" applyAlignment="1">
      <alignment horizontal="left" vertical="top" wrapText="1"/>
    </xf>
    <xf numFmtId="0" fontId="7" fillId="9" borderId="13" xfId="0" applyFont="1" applyFill="1" applyBorder="1" applyAlignment="1">
      <alignment vertical="top" wrapText="1"/>
    </xf>
    <xf numFmtId="0" fontId="7" fillId="9" borderId="5" xfId="0" applyFont="1" applyFill="1" applyBorder="1" applyAlignment="1">
      <alignment vertical="top" wrapText="1"/>
    </xf>
    <xf numFmtId="0" fontId="7" fillId="9" borderId="14" xfId="0" applyFont="1" applyFill="1" applyBorder="1" applyAlignment="1">
      <alignment vertical="top" wrapText="1"/>
    </xf>
    <xf numFmtId="0" fontId="7" fillId="9" borderId="15" xfId="0" applyFont="1" applyFill="1" applyBorder="1" applyAlignment="1">
      <alignment vertical="top" wrapText="1"/>
    </xf>
    <xf numFmtId="0" fontId="7" fillId="4" borderId="6" xfId="0" applyFont="1" applyFill="1" applyBorder="1" applyAlignment="1">
      <alignment horizontal="center" vertical="top" wrapText="1"/>
    </xf>
    <xf numFmtId="0" fontId="7" fillId="4" borderId="3" xfId="0" applyFont="1" applyFill="1" applyBorder="1" applyAlignment="1">
      <alignment horizontal="center" vertical="top" wrapText="1"/>
    </xf>
    <xf numFmtId="0" fontId="7" fillId="9" borderId="0" xfId="0" applyFont="1" applyFill="1" applyBorder="1" applyAlignment="1">
      <alignment vertical="top" wrapText="1"/>
    </xf>
    <xf numFmtId="0" fontId="7" fillId="10" borderId="6" xfId="0" applyFont="1" applyFill="1" applyBorder="1" applyAlignment="1">
      <alignment horizontal="left" vertical="top" wrapText="1"/>
    </xf>
    <xf numFmtId="0" fontId="7" fillId="10" borderId="16" xfId="0" applyFont="1" applyFill="1" applyBorder="1" applyAlignment="1">
      <alignment horizontal="left" vertical="top" wrapText="1"/>
    </xf>
    <xf numFmtId="0" fontId="7" fillId="9" borderId="6" xfId="0" applyFont="1" applyFill="1" applyBorder="1" applyAlignment="1">
      <alignment vertical="top" wrapText="1"/>
    </xf>
    <xf numFmtId="0" fontId="6" fillId="4" borderId="6" xfId="0" applyFont="1" applyFill="1" applyBorder="1" applyAlignment="1">
      <alignment horizontal="center" vertical="top" wrapText="1"/>
    </xf>
    <xf numFmtId="0" fontId="6" fillId="4" borderId="3" xfId="0" applyFont="1" applyFill="1" applyBorder="1" applyAlignment="1">
      <alignment horizontal="center" vertical="top" wrapText="1"/>
    </xf>
    <xf numFmtId="0" fontId="6" fillId="4" borderId="6" xfId="0" applyFont="1" applyFill="1" applyBorder="1" applyAlignment="1">
      <alignment horizontal="center" vertical="top" wrapText="1"/>
    </xf>
    <xf numFmtId="0" fontId="6" fillId="4" borderId="3" xfId="0" applyFont="1" applyFill="1" applyBorder="1" applyAlignment="1">
      <alignment horizontal="center" vertical="top" wrapText="1"/>
    </xf>
    <xf numFmtId="0" fontId="8" fillId="4" borderId="2" xfId="0" applyFont="1" applyFill="1" applyBorder="1" applyAlignment="1">
      <alignment horizontal="center" vertical="top" wrapText="1"/>
    </xf>
    <xf numFmtId="0" fontId="7" fillId="9" borderId="6" xfId="0" applyFont="1" applyFill="1" applyBorder="1" applyAlignment="1">
      <alignment horizontal="left" vertical="top" wrapText="1"/>
    </xf>
    <xf numFmtId="0" fontId="7" fillId="9" borderId="17" xfId="0" applyFont="1" applyFill="1" applyBorder="1" applyAlignment="1">
      <alignment vertical="top" wrapText="1"/>
    </xf>
    <xf numFmtId="0" fontId="7" fillId="9" borderId="18" xfId="0" applyFont="1" applyFill="1" applyBorder="1" applyAlignment="1">
      <alignment vertical="top" wrapText="1"/>
    </xf>
    <xf numFmtId="0" fontId="8" fillId="4" borderId="3" xfId="0" applyFont="1" applyFill="1" applyBorder="1" applyAlignment="1">
      <alignment horizontal="center" vertical="top" wrapText="1"/>
    </xf>
    <xf numFmtId="0" fontId="7" fillId="9" borderId="19" xfId="0" applyFont="1" applyFill="1" applyBorder="1" applyAlignment="1">
      <alignment vertical="top" wrapText="1"/>
    </xf>
    <xf numFmtId="0" fontId="7" fillId="9" borderId="20" xfId="0" applyFont="1" applyFill="1" applyBorder="1" applyAlignment="1">
      <alignment vertical="top" wrapText="1"/>
    </xf>
    <xf numFmtId="0" fontId="7" fillId="9" borderId="21" xfId="0" applyFont="1" applyFill="1" applyBorder="1" applyAlignment="1">
      <alignment vertical="top" wrapText="1"/>
    </xf>
    <xf numFmtId="0" fontId="7" fillId="9" borderId="22" xfId="0" applyFont="1" applyFill="1" applyBorder="1" applyAlignment="1">
      <alignment vertical="top" wrapText="1"/>
    </xf>
    <xf numFmtId="0" fontId="7" fillId="4" borderId="13" xfId="0" applyFont="1" applyFill="1" applyBorder="1" applyAlignment="1">
      <alignment horizontal="center" vertical="top" wrapText="1"/>
    </xf>
    <xf numFmtId="0" fontId="7" fillId="10" borderId="18" xfId="0" applyFont="1" applyFill="1" applyBorder="1" applyAlignment="1">
      <alignment horizontal="left" vertical="top" wrapText="1"/>
    </xf>
    <xf numFmtId="0" fontId="7" fillId="10" borderId="20" xfId="0" applyFont="1" applyFill="1" applyBorder="1" applyAlignment="1">
      <alignment horizontal="left" vertical="top" wrapText="1"/>
    </xf>
    <xf numFmtId="0" fontId="7" fillId="4" borderId="13" xfId="0" applyFont="1" applyFill="1" applyBorder="1" applyAlignment="1">
      <alignment horizontal="center" vertical="top" wrapText="1"/>
    </xf>
    <xf numFmtId="0" fontId="7" fillId="9" borderId="23" xfId="0" applyFont="1" applyFill="1" applyBorder="1" applyAlignment="1">
      <alignment vertical="top" wrapText="1"/>
    </xf>
    <xf numFmtId="0" fontId="7" fillId="9" borderId="24" xfId="0" applyFont="1" applyFill="1" applyBorder="1" applyAlignment="1">
      <alignment vertical="top" wrapText="1"/>
    </xf>
    <xf numFmtId="0" fontId="6" fillId="4" borderId="13" xfId="0" applyFont="1" applyFill="1" applyBorder="1" applyAlignment="1">
      <alignment horizontal="center" vertical="top" wrapText="1"/>
    </xf>
    <xf numFmtId="0" fontId="11" fillId="11" borderId="25" xfId="0" applyFont="1" applyFill="1" applyBorder="1" applyAlignment="1">
      <alignment horizontal="center" vertical="top" wrapText="1"/>
    </xf>
    <xf numFmtId="0" fontId="7" fillId="12" borderId="0" xfId="0" applyFont="1" applyFill="1" applyBorder="1" applyAlignment="1">
      <alignment horizontal="left" vertical="top" wrapText="1"/>
    </xf>
    <xf numFmtId="0" fontId="12" fillId="12" borderId="2" xfId="0" applyFont="1" applyFill="1" applyBorder="1" applyAlignment="1">
      <alignment horizontal="left" vertical="top" wrapText="1"/>
    </xf>
    <xf numFmtId="0" fontId="8" fillId="4" borderId="6" xfId="0" applyFont="1" applyFill="1" applyBorder="1" applyAlignment="1">
      <alignment horizontal="center" vertical="top" wrapText="1"/>
    </xf>
    <xf numFmtId="0" fontId="11" fillId="11" borderId="26" xfId="0" applyFont="1" applyFill="1" applyBorder="1" applyAlignment="1">
      <alignment horizontal="center" vertical="top" wrapText="1"/>
    </xf>
    <xf numFmtId="0" fontId="7" fillId="12" borderId="6" xfId="0" applyFont="1" applyFill="1" applyBorder="1" applyAlignment="1">
      <alignment horizontal="left" vertical="top" wrapText="1"/>
    </xf>
    <xf numFmtId="0" fontId="12" fillId="12" borderId="5" xfId="0" applyFont="1" applyFill="1" applyBorder="1" applyAlignment="1">
      <alignment horizontal="left" vertical="top" wrapText="1"/>
    </xf>
    <xf numFmtId="0" fontId="7" fillId="12" borderId="27" xfId="0" applyFont="1" applyFill="1" applyBorder="1" applyAlignment="1">
      <alignment horizontal="left" vertical="top" wrapText="1"/>
    </xf>
    <xf numFmtId="0" fontId="7" fillId="12" borderId="4" xfId="0" applyFont="1" applyFill="1" applyBorder="1" applyAlignment="1">
      <alignment horizontal="left" vertical="top" wrapText="1"/>
    </xf>
    <xf numFmtId="0" fontId="1" fillId="12" borderId="0" xfId="0" applyFont="1" applyFill="1" applyAlignment="1">
      <alignment horizontal="left" vertical="top" wrapText="1"/>
    </xf>
    <xf numFmtId="0" fontId="7" fillId="12" borderId="5" xfId="0" applyFont="1" applyFill="1" applyBorder="1" applyAlignment="1">
      <alignment horizontal="left" vertical="top" wrapText="1"/>
    </xf>
    <xf numFmtId="0" fontId="1" fillId="12" borderId="5" xfId="0" applyFont="1" applyFill="1" applyBorder="1" applyAlignment="1">
      <alignment horizontal="left" vertical="top" wrapText="1"/>
    </xf>
    <xf numFmtId="0" fontId="11" fillId="11" borderId="28" xfId="0" applyFont="1" applyFill="1" applyBorder="1" applyAlignment="1">
      <alignment horizontal="center" vertical="top" wrapText="1"/>
    </xf>
    <xf numFmtId="0" fontId="11" fillId="12" borderId="5" xfId="0" applyFont="1" applyFill="1" applyBorder="1" applyAlignment="1">
      <alignment horizontal="left" vertical="top" wrapText="1"/>
    </xf>
    <xf numFmtId="0" fontId="11" fillId="13" borderId="25" xfId="0" applyFont="1" applyFill="1" applyBorder="1" applyAlignment="1">
      <alignment horizontal="left" vertical="top" wrapText="1"/>
    </xf>
    <xf numFmtId="0" fontId="11" fillId="13" borderId="26" xfId="0" applyFont="1" applyFill="1" applyBorder="1" applyAlignment="1">
      <alignment horizontal="left" vertical="top" wrapText="1"/>
    </xf>
    <xf numFmtId="0" fontId="11" fillId="13" borderId="28" xfId="0" applyFont="1" applyFill="1" applyBorder="1" applyAlignment="1">
      <alignment horizontal="left" vertical="top" wrapText="1"/>
    </xf>
    <xf numFmtId="0" fontId="7" fillId="9" borderId="29" xfId="0" applyFont="1" applyFill="1" applyBorder="1" applyAlignment="1">
      <alignment vertical="top" wrapText="1"/>
    </xf>
    <xf numFmtId="0" fontId="7" fillId="10" borderId="13" xfId="0" applyFont="1" applyFill="1" applyBorder="1" applyAlignment="1">
      <alignment vertical="top" wrapText="1"/>
    </xf>
    <xf numFmtId="0" fontId="7" fillId="10" borderId="5" xfId="0" applyFont="1" applyFill="1" applyBorder="1" applyAlignment="1">
      <alignment vertical="top" wrapText="1"/>
    </xf>
    <xf numFmtId="0" fontId="6" fillId="4" borderId="5" xfId="0" applyFont="1" applyFill="1" applyBorder="1" applyAlignment="1">
      <alignment horizontal="center" vertical="top" wrapText="1"/>
    </xf>
    <xf numFmtId="0" fontId="6" fillId="0" borderId="29" xfId="20" applyFont="1" applyBorder="1" applyAlignment="1">
      <alignment horizontal="center"/>
      <protection/>
    </xf>
    <xf numFmtId="0" fontId="6" fillId="0" borderId="29" xfId="20" applyFont="1" applyBorder="1" applyAlignment="1">
      <alignment horizontal="left"/>
      <protection/>
    </xf>
    <xf numFmtId="165" fontId="10" fillId="0" borderId="29" xfId="20" applyNumberFormat="1" applyFont="1" applyBorder="1" applyAlignment="1">
      <alignment horizontal="center" wrapText="1"/>
      <protection/>
    </xf>
    <xf numFmtId="165" fontId="6" fillId="0" borderId="29" xfId="20" applyNumberFormat="1" applyFont="1" applyBorder="1" applyAlignment="1">
      <alignment horizontal="center"/>
      <protection/>
    </xf>
    <xf numFmtId="0" fontId="6" fillId="7" borderId="7" xfId="20" applyFont="1" applyFill="1" applyBorder="1" applyAlignment="1">
      <alignment horizontal="center"/>
      <protection/>
    </xf>
    <xf numFmtId="0" fontId="3" fillId="0" borderId="0" xfId="20">
      <alignment/>
      <protection/>
    </xf>
    <xf numFmtId="0" fontId="6" fillId="8" borderId="1" xfId="20" applyFont="1" applyFill="1" applyBorder="1" applyAlignment="1">
      <alignment horizontal="center"/>
      <protection/>
    </xf>
    <xf numFmtId="0" fontId="6" fillId="3" borderId="5" xfId="20" applyFont="1" applyFill="1" applyBorder="1" applyAlignment="1">
      <alignment horizontal="left"/>
      <protection/>
    </xf>
    <xf numFmtId="0" fontId="6" fillId="3" borderId="8" xfId="20" applyFont="1" applyFill="1" applyBorder="1" applyAlignment="1">
      <alignment horizontal="left"/>
      <protection/>
    </xf>
    <xf numFmtId="0" fontId="6" fillId="3" borderId="2" xfId="20" applyFont="1" applyFill="1" applyBorder="1" applyAlignment="1">
      <alignment vertical="top" wrapText="1"/>
      <protection/>
    </xf>
    <xf numFmtId="0" fontId="7" fillId="4" borderId="3" xfId="20" applyFont="1" applyFill="1" applyBorder="1" applyAlignment="1">
      <alignment horizontal="center" vertical="top" wrapText="1"/>
      <protection/>
    </xf>
    <xf numFmtId="0" fontId="6" fillId="3" borderId="5" xfId="20" applyFont="1" applyFill="1" applyBorder="1" applyAlignment="1">
      <alignment vertical="top" wrapText="1"/>
      <protection/>
    </xf>
    <xf numFmtId="0" fontId="6" fillId="3" borderId="3" xfId="20" applyFont="1" applyFill="1" applyBorder="1" applyAlignment="1">
      <alignment horizontal="left" vertical="top" wrapText="1"/>
      <protection/>
    </xf>
    <xf numFmtId="0" fontId="6" fillId="3" borderId="5" xfId="20" applyFont="1" applyFill="1" applyBorder="1" applyAlignment="1">
      <alignment horizontal="left" vertical="top" wrapText="1"/>
      <protection/>
    </xf>
    <xf numFmtId="0" fontId="7" fillId="3" borderId="4" xfId="20" applyFont="1" applyFill="1" applyBorder="1" applyAlignment="1">
      <alignment vertical="top" wrapText="1"/>
      <protection/>
    </xf>
    <xf numFmtId="0" fontId="6" fillId="3" borderId="5" xfId="20" applyFont="1" applyFill="1" applyBorder="1" applyAlignment="1">
      <alignment horizontal="center" vertical="top" wrapText="1"/>
      <protection/>
    </xf>
    <xf numFmtId="0" fontId="9" fillId="3" borderId="4" xfId="20" applyFont="1" applyFill="1" applyBorder="1" applyAlignment="1">
      <alignment vertical="top" wrapText="1"/>
      <protection/>
    </xf>
    <xf numFmtId="0" fontId="8" fillId="4" borderId="5" xfId="20" applyFont="1" applyFill="1" applyBorder="1" applyAlignment="1">
      <alignment horizontal="center" vertical="top" wrapText="1"/>
      <protection/>
    </xf>
    <xf numFmtId="0" fontId="6" fillId="3" borderId="3" xfId="20" applyFont="1" applyFill="1" applyBorder="1" applyAlignment="1">
      <alignment horizontal="left" vertical="top" wrapText="1"/>
      <protection/>
    </xf>
    <xf numFmtId="0" fontId="9" fillId="3" borderId="12" xfId="20" applyFont="1" applyFill="1" applyBorder="1" applyAlignment="1">
      <alignment vertical="top" wrapText="1"/>
      <protection/>
    </xf>
    <xf numFmtId="0" fontId="7" fillId="3" borderId="2" xfId="20" applyFont="1" applyFill="1" applyBorder="1" applyAlignment="1">
      <alignment vertical="top" wrapText="1"/>
      <protection/>
    </xf>
    <xf numFmtId="0" fontId="7" fillId="3" borderId="5" xfId="20" applyFont="1" applyFill="1" applyBorder="1" applyAlignment="1">
      <alignment vertical="top" wrapText="1"/>
      <protection/>
    </xf>
    <xf numFmtId="0" fontId="7" fillId="3" borderId="0" xfId="20" applyFont="1" applyFill="1" applyBorder="1" applyAlignment="1">
      <alignment vertical="top" wrapText="1"/>
      <protection/>
    </xf>
    <xf numFmtId="0" fontId="7" fillId="4" borderId="6" xfId="20" applyFont="1" applyFill="1" applyBorder="1" applyAlignment="1">
      <alignment horizontal="center" vertical="top" wrapText="1"/>
      <protection/>
    </xf>
    <xf numFmtId="0" fontId="7" fillId="3" borderId="12" xfId="20" applyFont="1" applyFill="1" applyBorder="1" applyAlignment="1">
      <alignment vertical="top" wrapText="1"/>
      <protection/>
    </xf>
    <xf numFmtId="0" fontId="8" fillId="4" borderId="6" xfId="20" applyFont="1" applyFill="1" applyBorder="1" applyAlignment="1">
      <alignment horizontal="center" vertical="top" wrapText="1"/>
      <protection/>
    </xf>
    <xf numFmtId="0" fontId="8" fillId="4" borderId="3" xfId="20" applyFont="1" applyFill="1" applyBorder="1" applyAlignment="1">
      <alignment horizontal="center" vertical="top" wrapText="1"/>
      <protection/>
    </xf>
    <xf numFmtId="0" fontId="1" fillId="3" borderId="4" xfId="20" applyFont="1" applyFill="1" applyBorder="1" applyAlignment="1">
      <alignment vertical="top" wrapText="1"/>
      <protection/>
    </xf>
    <xf numFmtId="0" fontId="7" fillId="3" borderId="30" xfId="20" applyFont="1" applyFill="1" applyBorder="1" applyAlignment="1">
      <alignment vertical="top" wrapText="1"/>
      <protection/>
    </xf>
    <xf numFmtId="0" fontId="7" fillId="3" borderId="29" xfId="20" applyFont="1" applyFill="1" applyBorder="1" applyAlignment="1">
      <alignment vertical="top" wrapText="1"/>
      <protection/>
    </xf>
    <xf numFmtId="0" fontId="1" fillId="3" borderId="5" xfId="20" applyFont="1" applyFill="1" applyBorder="1" applyAlignment="1">
      <alignment horizontal="left" vertical="top" wrapText="1"/>
      <protection/>
    </xf>
    <xf numFmtId="0" fontId="7" fillId="4" borderId="5" xfId="20" applyFont="1" applyFill="1" applyBorder="1" applyAlignment="1">
      <alignment horizontal="center" vertical="top" wrapText="1"/>
      <protection/>
    </xf>
    <xf numFmtId="0" fontId="6" fillId="9" borderId="4" xfId="20" applyFont="1" applyFill="1" applyBorder="1" applyAlignment="1">
      <alignment vertical="top" wrapText="1"/>
      <protection/>
    </xf>
    <xf numFmtId="0" fontId="6" fillId="9" borderId="4" xfId="20" applyFont="1" applyFill="1" applyBorder="1" applyAlignment="1">
      <alignment vertical="top" wrapText="1"/>
      <protection/>
    </xf>
    <xf numFmtId="0" fontId="6" fillId="9" borderId="12" xfId="20" applyFont="1" applyFill="1" applyBorder="1" applyAlignment="1">
      <alignment vertical="top" wrapText="1"/>
      <protection/>
    </xf>
    <xf numFmtId="0" fontId="7" fillId="4" borderId="5" xfId="20" applyFont="1" applyFill="1" applyBorder="1" applyAlignment="1">
      <alignment horizontal="center" vertical="top" wrapText="1"/>
      <protection/>
    </xf>
    <xf numFmtId="0" fontId="6" fillId="8" borderId="4" xfId="20" applyFont="1" applyFill="1" applyBorder="1" applyAlignment="1">
      <alignment vertical="top" wrapText="1"/>
      <protection/>
    </xf>
    <xf numFmtId="0" fontId="6" fillId="9" borderId="5" xfId="20" applyFont="1" applyFill="1" applyBorder="1" applyAlignment="1">
      <alignment horizontal="left" vertical="top" wrapText="1"/>
      <protection/>
    </xf>
    <xf numFmtId="0" fontId="6" fillId="9" borderId="5" xfId="20" applyFont="1" applyFill="1" applyBorder="1" applyAlignment="1">
      <alignment horizontal="left" vertical="top" wrapText="1"/>
      <protection/>
    </xf>
    <xf numFmtId="0" fontId="7" fillId="9" borderId="4" xfId="20" applyFont="1" applyFill="1" applyBorder="1" applyAlignment="1">
      <alignment vertical="top" wrapText="1"/>
      <protection/>
    </xf>
    <xf numFmtId="0" fontId="7" fillId="9" borderId="5" xfId="20" applyFont="1" applyFill="1" applyBorder="1" applyAlignment="1">
      <alignment horizontal="left" vertical="top" wrapText="1"/>
      <protection/>
    </xf>
    <xf numFmtId="0" fontId="9" fillId="9" borderId="4" xfId="20" applyFont="1" applyFill="1" applyBorder="1" applyAlignment="1">
      <alignment vertical="top" wrapText="1"/>
      <protection/>
    </xf>
    <xf numFmtId="0" fontId="6" fillId="9" borderId="2" xfId="20" applyFont="1" applyFill="1" applyBorder="1" applyAlignment="1">
      <alignment horizontal="left" vertical="top" wrapText="1"/>
      <protection/>
    </xf>
    <xf numFmtId="0" fontId="9" fillId="9" borderId="12" xfId="20" applyFont="1" applyFill="1" applyBorder="1" applyAlignment="1">
      <alignment vertical="top" wrapText="1"/>
      <protection/>
    </xf>
    <xf numFmtId="0" fontId="6" fillId="9" borderId="2" xfId="20" applyFont="1" applyFill="1" applyBorder="1" applyAlignment="1">
      <alignment horizontal="left" vertical="top" wrapText="1"/>
      <protection/>
    </xf>
    <xf numFmtId="0" fontId="7" fillId="9" borderId="13" xfId="20" applyFont="1" applyFill="1" applyBorder="1" applyAlignment="1">
      <alignment vertical="top" wrapText="1"/>
      <protection/>
    </xf>
    <xf numFmtId="0" fontId="7" fillId="9" borderId="5" xfId="20" applyFont="1" applyFill="1" applyBorder="1" applyAlignment="1">
      <alignment vertical="top" wrapText="1"/>
      <protection/>
    </xf>
    <xf numFmtId="0" fontId="7" fillId="9" borderId="15" xfId="20" applyFont="1" applyFill="1" applyBorder="1" applyAlignment="1">
      <alignment vertical="top" wrapText="1"/>
      <protection/>
    </xf>
    <xf numFmtId="0" fontId="7" fillId="10" borderId="16" xfId="20" applyFont="1" applyFill="1" applyBorder="1" applyAlignment="1">
      <alignment horizontal="left" vertical="top" wrapText="1"/>
      <protection/>
    </xf>
    <xf numFmtId="0" fontId="7" fillId="9" borderId="6" xfId="20" applyFont="1" applyFill="1" applyBorder="1" applyAlignment="1">
      <alignment vertical="top" wrapText="1"/>
      <protection/>
    </xf>
    <xf numFmtId="0" fontId="7" fillId="10" borderId="13" xfId="20" applyFont="1" applyFill="1" applyBorder="1" applyAlignment="1">
      <alignment vertical="top" wrapText="1"/>
      <protection/>
    </xf>
    <xf numFmtId="0" fontId="7" fillId="10" borderId="5" xfId="20" applyFont="1" applyFill="1" applyBorder="1" applyAlignment="1">
      <alignment vertical="top" wrapText="1"/>
      <protection/>
    </xf>
    <xf numFmtId="0" fontId="6" fillId="4" borderId="5" xfId="20" applyFont="1" applyFill="1" applyBorder="1" applyAlignment="1">
      <alignment horizontal="center" vertical="top" wrapText="1"/>
      <protection/>
    </xf>
    <xf numFmtId="0" fontId="7" fillId="10" borderId="5" xfId="20" applyFont="1" applyFill="1" applyBorder="1" applyAlignment="1">
      <alignment horizontal="left" vertical="top" wrapText="1"/>
      <protection/>
    </xf>
    <xf numFmtId="0" fontId="7" fillId="9" borderId="0" xfId="20" applyFont="1" applyFill="1" applyBorder="1" applyAlignment="1">
      <alignment vertical="top" wrapText="1"/>
      <protection/>
    </xf>
    <xf numFmtId="0" fontId="7" fillId="10" borderId="6" xfId="20" applyFont="1" applyFill="1" applyBorder="1" applyAlignment="1">
      <alignment horizontal="left" vertical="top" wrapText="1"/>
      <protection/>
    </xf>
    <xf numFmtId="0" fontId="6" fillId="4" borderId="6" xfId="20" applyFont="1" applyFill="1" applyBorder="1" applyAlignment="1">
      <alignment horizontal="center" vertical="top" wrapText="1"/>
      <protection/>
    </xf>
    <xf numFmtId="0" fontId="7" fillId="9" borderId="5" xfId="20" applyFont="1" applyFill="1" applyBorder="1" applyAlignment="1">
      <alignment horizontal="left" vertical="top" wrapText="1"/>
      <protection/>
    </xf>
    <xf numFmtId="0" fontId="7" fillId="10" borderId="5" xfId="0" applyFont="1" applyFill="1" applyBorder="1" applyAlignment="1">
      <alignment horizontal="left" vertical="top" wrapText="1"/>
    </xf>
    <xf numFmtId="0" fontId="0" fillId="14" borderId="5" xfId="0" applyFill="1" applyBorder="1"/>
  </cellXfs>
  <cellStyles count="9">
    <cellStyle name="Normal" xfId="0"/>
    <cellStyle name="Percent" xfId="15"/>
    <cellStyle name="Currency" xfId="16"/>
    <cellStyle name="Currency [0]" xfId="17"/>
    <cellStyle name="Comma" xfId="18"/>
    <cellStyle name="Comma [0]" xfId="19"/>
    <cellStyle name="Normální 2" xfId="20"/>
    <cellStyle name="Normální 3" xfId="21"/>
    <cellStyle name="Hypertextový odkaz 2" xfId="2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1.v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1038225</xdr:colOff>
      <xdr:row>0</xdr:row>
      <xdr:rowOff>142875</xdr:rowOff>
    </xdr:from>
    <xdr:to>
      <xdr:col>4</xdr:col>
      <xdr:colOff>990600</xdr:colOff>
      <xdr:row>3</xdr:row>
      <xdr:rowOff>161925</xdr:rowOff>
    </xdr:to>
    <xdr:pic>
      <xdr:nvPicPr>
        <xdr:cNvPr id="2" name="Obrázek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7191375" y="142875"/>
          <a:ext cx="184785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6:G208"/>
  <sheetViews>
    <sheetView tabSelected="1" zoomScale="80" zoomScaleNormal="80" workbookViewId="0" topLeftCell="A19">
      <selection activeCell="J17" sqref="J17"/>
    </sheetView>
  </sheetViews>
  <sheetFormatPr defaultColWidth="9.140625" defaultRowHeight="15"/>
  <cols>
    <col min="1" max="1" width="26.140625" style="0" bestFit="1" customWidth="1"/>
    <col min="2" max="2" width="37.140625" style="0" customWidth="1"/>
    <col min="3" max="3" width="29.00390625" style="0" customWidth="1"/>
    <col min="4" max="4" width="28.421875" style="0" customWidth="1"/>
    <col min="5" max="5" width="17.00390625" style="0" customWidth="1"/>
    <col min="6" max="6" width="9.140625" style="0" customWidth="1"/>
    <col min="7" max="7" width="44.140625" style="0" customWidth="1"/>
  </cols>
  <sheetData>
    <row r="6" spans="1:5" ht="15">
      <c r="A6" s="36" t="s">
        <v>21</v>
      </c>
      <c r="B6" s="36"/>
      <c r="C6" s="36"/>
      <c r="D6" s="36"/>
      <c r="E6" s="36"/>
    </row>
    <row r="7" spans="1:5" ht="15">
      <c r="A7" s="1"/>
      <c r="B7" s="1"/>
      <c r="C7" s="1"/>
      <c r="D7" s="1"/>
      <c r="E7" s="1"/>
    </row>
    <row r="8" spans="1:7" ht="51.75">
      <c r="A8" s="2" t="s">
        <v>5</v>
      </c>
      <c r="B8" s="2" t="s">
        <v>6</v>
      </c>
      <c r="C8" s="2" t="s">
        <v>7</v>
      </c>
      <c r="D8" s="2" t="s">
        <v>8</v>
      </c>
      <c r="E8" s="14" t="s">
        <v>20</v>
      </c>
      <c r="G8" s="5"/>
    </row>
    <row r="9" spans="1:5" ht="15">
      <c r="A9" s="37" t="s">
        <v>63</v>
      </c>
      <c r="B9" s="38"/>
      <c r="C9" s="38"/>
      <c r="D9" s="38"/>
      <c r="E9" s="39"/>
    </row>
    <row r="10" spans="1:5" ht="15">
      <c r="A10" s="3" t="s">
        <v>9</v>
      </c>
      <c r="B10" s="8" t="s">
        <v>66</v>
      </c>
      <c r="C10" s="3">
        <v>1</v>
      </c>
      <c r="D10" s="4">
        <v>1400</v>
      </c>
      <c r="E10" s="4">
        <f>C10*D10</f>
        <v>1400</v>
      </c>
    </row>
    <row r="11" spans="1:5" ht="15">
      <c r="A11" s="3" t="s">
        <v>97</v>
      </c>
      <c r="B11" s="8" t="s">
        <v>98</v>
      </c>
      <c r="C11" s="3">
        <v>1</v>
      </c>
      <c r="D11" s="4">
        <v>300</v>
      </c>
      <c r="E11" s="4">
        <f aca="true" t="shared" si="0" ref="E11:E14">C11*D11</f>
        <v>300</v>
      </c>
    </row>
    <row r="12" spans="1:5" ht="15">
      <c r="A12" s="3" t="s">
        <v>110</v>
      </c>
      <c r="B12" s="8" t="s">
        <v>112</v>
      </c>
      <c r="C12" s="3">
        <v>1</v>
      </c>
      <c r="D12" s="4">
        <v>2500</v>
      </c>
      <c r="E12" s="4">
        <f t="shared" si="0"/>
        <v>2500</v>
      </c>
    </row>
    <row r="13" spans="1:5" ht="15">
      <c r="A13" s="3" t="s">
        <v>121</v>
      </c>
      <c r="B13" s="8" t="s">
        <v>122</v>
      </c>
      <c r="C13" s="3">
        <v>1</v>
      </c>
      <c r="D13" s="4">
        <v>3800</v>
      </c>
      <c r="E13" s="4">
        <f t="shared" si="0"/>
        <v>3800</v>
      </c>
    </row>
    <row r="14" spans="1:5" ht="15">
      <c r="A14" s="3" t="s">
        <v>141</v>
      </c>
      <c r="B14" s="8" t="s">
        <v>142</v>
      </c>
      <c r="C14" s="3">
        <v>1</v>
      </c>
      <c r="D14" s="4">
        <v>16500</v>
      </c>
      <c r="E14" s="4">
        <f t="shared" si="0"/>
        <v>16500</v>
      </c>
    </row>
    <row r="15" spans="1:5" ht="15">
      <c r="A15" s="5"/>
      <c r="B15" s="5"/>
      <c r="C15" s="5"/>
      <c r="D15" s="6"/>
      <c r="E15" s="7">
        <f>E10+E11+E12+E13+E14</f>
        <v>24500</v>
      </c>
    </row>
    <row r="16" spans="1:5" ht="15">
      <c r="A16" s="5"/>
      <c r="B16" s="5"/>
      <c r="C16" s="5"/>
      <c r="D16" s="6"/>
      <c r="E16" s="6"/>
    </row>
    <row r="17" spans="1:5" ht="15">
      <c r="A17" s="13"/>
      <c r="B17" s="13"/>
      <c r="C17" s="13"/>
      <c r="D17" s="13"/>
      <c r="E17" s="13"/>
    </row>
    <row r="18" spans="1:7" ht="15">
      <c r="A18" s="2"/>
      <c r="B18" s="2"/>
      <c r="C18" s="2"/>
      <c r="D18" s="2"/>
      <c r="E18" s="14"/>
      <c r="G18" s="5"/>
    </row>
    <row r="19" spans="1:5" ht="15">
      <c r="A19" s="37" t="s">
        <v>63</v>
      </c>
      <c r="B19" s="38"/>
      <c r="C19" s="38"/>
      <c r="D19" s="38"/>
      <c r="E19" s="39"/>
    </row>
    <row r="20" spans="1:5" ht="15">
      <c r="A20" s="103" t="s">
        <v>23</v>
      </c>
      <c r="B20" s="104" t="s">
        <v>143</v>
      </c>
      <c r="C20" s="103">
        <v>1</v>
      </c>
      <c r="D20" s="105">
        <v>19900</v>
      </c>
      <c r="E20" s="106">
        <f>C20*D20</f>
        <v>19900</v>
      </c>
    </row>
    <row r="21" spans="1:5" ht="15">
      <c r="A21" s="5"/>
      <c r="B21" s="5"/>
      <c r="C21" s="5"/>
      <c r="D21" s="6"/>
      <c r="E21" s="7">
        <f>E20</f>
        <v>19900</v>
      </c>
    </row>
    <row r="24" spans="1:7" ht="15">
      <c r="A24" s="2"/>
      <c r="B24" s="2"/>
      <c r="C24" s="2"/>
      <c r="D24" s="2"/>
      <c r="E24" s="14"/>
      <c r="G24" s="5"/>
    </row>
    <row r="25" spans="1:5" ht="15">
      <c r="A25" s="37" t="s">
        <v>170</v>
      </c>
      <c r="B25" s="38"/>
      <c r="C25" s="38"/>
      <c r="D25" s="38"/>
      <c r="E25" s="39"/>
    </row>
    <row r="26" spans="1:5" ht="15">
      <c r="A26" s="103" t="s">
        <v>53</v>
      </c>
      <c r="B26" s="104" t="s">
        <v>149</v>
      </c>
      <c r="C26" s="103">
        <v>1</v>
      </c>
      <c r="D26" s="105">
        <v>22680</v>
      </c>
      <c r="E26" s="106">
        <f>C26*D26</f>
        <v>22680</v>
      </c>
    </row>
    <row r="27" spans="1:5" ht="15">
      <c r="A27" s="5"/>
      <c r="B27" s="5"/>
      <c r="C27" s="5"/>
      <c r="D27" s="6"/>
      <c r="E27" s="7">
        <f>E26</f>
        <v>22680</v>
      </c>
    </row>
    <row r="30" spans="1:7" ht="15">
      <c r="A30" s="2"/>
      <c r="B30" s="2"/>
      <c r="C30" s="2"/>
      <c r="D30" s="2"/>
      <c r="E30" s="14"/>
      <c r="G30" s="5"/>
    </row>
    <row r="31" spans="1:5" ht="15">
      <c r="A31" s="37" t="s">
        <v>181</v>
      </c>
      <c r="B31" s="38"/>
      <c r="C31" s="38"/>
      <c r="D31" s="38"/>
      <c r="E31" s="39"/>
    </row>
    <row r="32" spans="1:5" ht="15">
      <c r="A32" s="3" t="s">
        <v>171</v>
      </c>
      <c r="B32" s="8" t="s">
        <v>172</v>
      </c>
      <c r="C32" s="3">
        <v>2</v>
      </c>
      <c r="D32" s="4">
        <v>1165</v>
      </c>
      <c r="E32" s="4">
        <f>C32*D32</f>
        <v>2330</v>
      </c>
    </row>
    <row r="33" spans="1:5" ht="15">
      <c r="A33" s="3" t="s">
        <v>180</v>
      </c>
      <c r="B33" s="8" t="s">
        <v>207</v>
      </c>
      <c r="C33" s="3">
        <v>1</v>
      </c>
      <c r="D33" s="4">
        <v>15000</v>
      </c>
      <c r="E33" s="4">
        <f>C33*D33</f>
        <v>15000</v>
      </c>
    </row>
    <row r="34" spans="1:5" ht="15">
      <c r="A34" s="5"/>
      <c r="B34" s="5"/>
      <c r="C34" s="5"/>
      <c r="D34" s="6"/>
      <c r="E34" s="7">
        <f>E32+E33</f>
        <v>17330</v>
      </c>
    </row>
    <row r="35" spans="1:5" ht="15">
      <c r="A35" s="5"/>
      <c r="B35" s="5"/>
      <c r="C35" s="5"/>
      <c r="D35" s="6"/>
      <c r="E35" s="25"/>
    </row>
    <row r="36" spans="1:5" ht="15">
      <c r="A36" s="5"/>
      <c r="B36" s="5"/>
      <c r="C36" s="5"/>
      <c r="D36" s="26" t="s">
        <v>54</v>
      </c>
      <c r="E36" s="26">
        <f>E15+E21+E27+E34</f>
        <v>84410</v>
      </c>
    </row>
    <row r="38" ht="15.75" thickBot="1"/>
    <row r="39" spans="1:5" ht="15">
      <c r="A39" s="31" t="s">
        <v>64</v>
      </c>
      <c r="B39" s="31"/>
      <c r="C39" s="31"/>
      <c r="D39" s="31"/>
      <c r="E39" s="31"/>
    </row>
    <row r="40" spans="1:5" ht="15.75" thickBot="1">
      <c r="A40" s="32"/>
      <c r="B40" s="32"/>
      <c r="C40" s="32"/>
      <c r="D40" s="32"/>
      <c r="E40" s="32"/>
    </row>
    <row r="41" spans="1:5" ht="26.25" customHeight="1" thickBot="1">
      <c r="A41" s="40" t="s">
        <v>84</v>
      </c>
      <c r="B41" s="41" t="s">
        <v>10</v>
      </c>
      <c r="C41" s="41"/>
      <c r="D41" s="42" t="s">
        <v>65</v>
      </c>
      <c r="E41" s="21"/>
    </row>
    <row r="42" spans="1:5" ht="26.25" thickBot="1">
      <c r="A42" s="43" t="s">
        <v>9</v>
      </c>
      <c r="B42" s="44"/>
      <c r="C42" s="44"/>
      <c r="D42" s="45" t="s">
        <v>12</v>
      </c>
      <c r="E42" s="21"/>
    </row>
    <row r="43" spans="1:5" ht="15.75" thickBot="1">
      <c r="A43" s="46" t="s">
        <v>55</v>
      </c>
      <c r="B43" s="47">
        <v>1</v>
      </c>
      <c r="C43" s="47"/>
      <c r="D43" s="45" t="s">
        <v>13</v>
      </c>
      <c r="E43" s="21"/>
    </row>
    <row r="44" spans="1:5" ht="26.25" thickBot="1">
      <c r="A44" s="48" t="s">
        <v>56</v>
      </c>
      <c r="B44" s="27"/>
      <c r="C44" s="27"/>
      <c r="D44" s="49" t="s">
        <v>14</v>
      </c>
      <c r="E44" s="24"/>
    </row>
    <row r="45" spans="1:5" ht="26.25" thickBot="1">
      <c r="A45" s="50" t="s">
        <v>57</v>
      </c>
      <c r="B45" s="27"/>
      <c r="C45" s="27"/>
      <c r="D45" s="51"/>
      <c r="E45" s="51"/>
    </row>
    <row r="46" spans="1:5" ht="27.75" customHeight="1" thickBot="1">
      <c r="A46" s="47" t="s">
        <v>19</v>
      </c>
      <c r="B46" s="52" t="s">
        <v>67</v>
      </c>
      <c r="C46" s="53" t="s">
        <v>68</v>
      </c>
      <c r="D46" s="27"/>
      <c r="E46" s="27"/>
    </row>
    <row r="47" spans="1:5" ht="28.35" customHeight="1" thickBot="1">
      <c r="A47" s="47"/>
      <c r="B47" s="54" t="s">
        <v>69</v>
      </c>
      <c r="C47" s="46" t="s">
        <v>70</v>
      </c>
      <c r="D47" s="30"/>
      <c r="E47" s="30"/>
    </row>
    <row r="48" spans="1:5" ht="15.75" thickBot="1">
      <c r="A48" s="47"/>
      <c r="B48" s="53" t="s">
        <v>71</v>
      </c>
      <c r="C48" s="46" t="s">
        <v>72</v>
      </c>
      <c r="D48" s="30"/>
      <c r="E48" s="30"/>
    </row>
    <row r="49" spans="1:5" ht="26.25" thickBot="1">
      <c r="A49" s="47"/>
      <c r="B49" s="55" t="s">
        <v>73</v>
      </c>
      <c r="C49" s="46" t="s">
        <v>74</v>
      </c>
      <c r="D49" s="56"/>
      <c r="E49" s="57"/>
    </row>
    <row r="50" spans="1:5" ht="27" customHeight="1" thickBot="1">
      <c r="A50" s="47"/>
      <c r="B50" s="58" t="s">
        <v>62</v>
      </c>
      <c r="C50" s="59" t="s">
        <v>75</v>
      </c>
      <c r="D50" s="30"/>
      <c r="E50" s="30"/>
    </row>
    <row r="51" spans="1:5" ht="23.25" customHeight="1" thickBot="1">
      <c r="A51" s="47"/>
      <c r="B51" s="53" t="s">
        <v>76</v>
      </c>
      <c r="C51" s="60" t="s">
        <v>77</v>
      </c>
      <c r="D51" s="56"/>
      <c r="E51" s="57"/>
    </row>
    <row r="52" spans="1:5" ht="23.25" customHeight="1" thickBot="1">
      <c r="A52" s="47"/>
      <c r="B52" s="61" t="s">
        <v>78</v>
      </c>
      <c r="C52" s="60" t="s">
        <v>79</v>
      </c>
      <c r="D52" s="19"/>
      <c r="E52" s="10"/>
    </row>
    <row r="53" spans="1:5" ht="21.75" customHeight="1" thickBot="1">
      <c r="A53" s="47"/>
      <c r="B53" s="61" t="s">
        <v>80</v>
      </c>
      <c r="C53" s="60" t="s">
        <v>81</v>
      </c>
      <c r="D53" s="56"/>
      <c r="E53" s="57"/>
    </row>
    <row r="54" spans="1:5" ht="13.9" customHeight="1" thickBot="1">
      <c r="A54" s="47"/>
      <c r="B54" s="52" t="s">
        <v>82</v>
      </c>
      <c r="C54" s="53" t="s">
        <v>83</v>
      </c>
      <c r="D54" s="62"/>
      <c r="E54" s="63"/>
    </row>
    <row r="55" ht="15.75" thickBot="1"/>
    <row r="56" spans="1:5" ht="15">
      <c r="A56" s="31" t="s">
        <v>64</v>
      </c>
      <c r="B56" s="31"/>
      <c r="C56" s="31"/>
      <c r="D56" s="31"/>
      <c r="E56" s="31"/>
    </row>
    <row r="57" spans="1:5" ht="15.75" thickBot="1">
      <c r="A57" s="32"/>
      <c r="B57" s="32"/>
      <c r="C57" s="32"/>
      <c r="D57" s="32"/>
      <c r="E57" s="32"/>
    </row>
    <row r="58" spans="1:5" ht="26.25" customHeight="1" thickBot="1">
      <c r="A58" s="40" t="s">
        <v>97</v>
      </c>
      <c r="B58" s="41" t="s">
        <v>10</v>
      </c>
      <c r="C58" s="41"/>
      <c r="D58" s="42" t="s">
        <v>65</v>
      </c>
      <c r="E58" s="21"/>
    </row>
    <row r="59" spans="1:5" ht="26.25" thickBot="1">
      <c r="A59" s="43" t="s">
        <v>98</v>
      </c>
      <c r="B59" s="44"/>
      <c r="C59" s="44"/>
      <c r="D59" s="45" t="s">
        <v>12</v>
      </c>
      <c r="E59" s="21"/>
    </row>
    <row r="60" spans="1:5" ht="15.75" thickBot="1">
      <c r="A60" s="46" t="s">
        <v>55</v>
      </c>
      <c r="B60" s="47">
        <v>1</v>
      </c>
      <c r="C60" s="47"/>
      <c r="D60" s="45" t="s">
        <v>13</v>
      </c>
      <c r="E60" s="21"/>
    </row>
    <row r="61" spans="1:5" ht="26.25" thickBot="1">
      <c r="A61" s="48" t="s">
        <v>56</v>
      </c>
      <c r="B61" s="27"/>
      <c r="C61" s="27"/>
      <c r="D61" s="49" t="s">
        <v>14</v>
      </c>
      <c r="E61" s="24"/>
    </row>
    <row r="62" spans="1:5" ht="26.25" thickBot="1">
      <c r="A62" s="50" t="s">
        <v>57</v>
      </c>
      <c r="B62" s="66"/>
      <c r="C62" s="66"/>
      <c r="D62" s="51"/>
      <c r="E62" s="51"/>
    </row>
    <row r="63" spans="1:5" ht="27.75" customHeight="1" thickBot="1">
      <c r="A63" s="67" t="s">
        <v>19</v>
      </c>
      <c r="B63" s="68" t="s">
        <v>67</v>
      </c>
      <c r="C63" s="69" t="s">
        <v>85</v>
      </c>
      <c r="D63" s="70"/>
      <c r="E63" s="27"/>
    </row>
    <row r="64" spans="1:5" ht="28.35" customHeight="1" thickBot="1">
      <c r="A64" s="67"/>
      <c r="B64" s="71" t="s">
        <v>86</v>
      </c>
      <c r="C64" s="72" t="s">
        <v>87</v>
      </c>
      <c r="D64" s="57"/>
      <c r="E64" s="30"/>
    </row>
    <row r="65" spans="1:5" ht="15.75" thickBot="1">
      <c r="A65" s="67"/>
      <c r="B65" s="71" t="s">
        <v>88</v>
      </c>
      <c r="C65" s="72" t="s">
        <v>89</v>
      </c>
      <c r="D65" s="57"/>
      <c r="E65" s="30"/>
    </row>
    <row r="66" spans="1:5" ht="15.75" thickBot="1">
      <c r="A66" s="67"/>
      <c r="B66" s="73" t="s">
        <v>90</v>
      </c>
      <c r="C66" s="74" t="s">
        <v>91</v>
      </c>
      <c r="D66" s="75"/>
      <c r="E66" s="57"/>
    </row>
    <row r="67" spans="1:5" ht="27" customHeight="1" thickBot="1">
      <c r="A67" s="67"/>
      <c r="B67" s="68" t="s">
        <v>67</v>
      </c>
      <c r="C67" s="76" t="s">
        <v>50</v>
      </c>
      <c r="D67" s="57"/>
      <c r="E67" s="30"/>
    </row>
    <row r="68" spans="1:5" ht="23.25" customHeight="1" thickBot="1">
      <c r="A68" s="67"/>
      <c r="B68" s="71" t="s">
        <v>86</v>
      </c>
      <c r="C68" s="72" t="s">
        <v>87</v>
      </c>
      <c r="D68" s="75"/>
      <c r="E68" s="57"/>
    </row>
    <row r="69" spans="1:5" ht="23.25" customHeight="1" thickBot="1">
      <c r="A69" s="67"/>
      <c r="B69" s="71" t="s">
        <v>92</v>
      </c>
      <c r="C69" s="77" t="s">
        <v>93</v>
      </c>
      <c r="D69" s="78"/>
      <c r="E69" s="10"/>
    </row>
    <row r="70" spans="1:5" ht="23.25" customHeight="1" thickBot="1">
      <c r="A70" s="67"/>
      <c r="B70" s="71" t="s">
        <v>94</v>
      </c>
      <c r="C70" s="77">
        <v>3</v>
      </c>
      <c r="D70" s="78"/>
      <c r="E70" s="10"/>
    </row>
    <row r="71" spans="1:5" ht="21.75" customHeight="1" thickBot="1">
      <c r="A71" s="67"/>
      <c r="B71" s="71" t="s">
        <v>95</v>
      </c>
      <c r="C71" s="77" t="s">
        <v>96</v>
      </c>
      <c r="D71" s="75"/>
      <c r="E71" s="57"/>
    </row>
    <row r="72" spans="1:5" ht="13.9" customHeight="1" thickBot="1">
      <c r="A72" s="67"/>
      <c r="B72" s="79" t="s">
        <v>82</v>
      </c>
      <c r="C72" s="80" t="s">
        <v>83</v>
      </c>
      <c r="D72" s="81"/>
      <c r="E72" s="63"/>
    </row>
    <row r="73" ht="15.75" thickBot="1"/>
    <row r="74" spans="1:5" ht="15">
      <c r="A74" s="31" t="s">
        <v>64</v>
      </c>
      <c r="B74" s="31"/>
      <c r="C74" s="31"/>
      <c r="D74" s="31"/>
      <c r="E74" s="31"/>
    </row>
    <row r="75" spans="1:5" ht="15.75" thickBot="1">
      <c r="A75" s="32"/>
      <c r="B75" s="32"/>
      <c r="C75" s="32"/>
      <c r="D75" s="32"/>
      <c r="E75" s="32"/>
    </row>
    <row r="76" spans="1:5" ht="26.25" customHeight="1" thickBot="1">
      <c r="A76" s="40" t="s">
        <v>110</v>
      </c>
      <c r="B76" s="41" t="s">
        <v>10</v>
      </c>
      <c r="C76" s="41"/>
      <c r="D76" s="42" t="s">
        <v>65</v>
      </c>
      <c r="E76" s="21"/>
    </row>
    <row r="77" spans="1:5" ht="26.25" thickBot="1">
      <c r="A77" s="43" t="s">
        <v>111</v>
      </c>
      <c r="B77" s="44"/>
      <c r="C77" s="44"/>
      <c r="D77" s="45" t="s">
        <v>12</v>
      </c>
      <c r="E77" s="21"/>
    </row>
    <row r="78" spans="1:5" ht="15.75" thickBot="1">
      <c r="A78" s="46" t="s">
        <v>55</v>
      </c>
      <c r="B78" s="47">
        <v>1</v>
      </c>
      <c r="C78" s="47"/>
      <c r="D78" s="45" t="s">
        <v>13</v>
      </c>
      <c r="E78" s="21"/>
    </row>
    <row r="79" spans="1:5" ht="26.25" thickBot="1">
      <c r="A79" s="48" t="s">
        <v>56</v>
      </c>
      <c r="B79" s="27"/>
      <c r="C79" s="27"/>
      <c r="D79" s="49" t="s">
        <v>14</v>
      </c>
      <c r="E79" s="24"/>
    </row>
    <row r="80" spans="1:5" ht="26.25" thickBot="1">
      <c r="A80" s="50" t="s">
        <v>57</v>
      </c>
      <c r="B80" s="27"/>
      <c r="C80" s="27"/>
      <c r="D80" s="51"/>
      <c r="E80" s="51"/>
    </row>
    <row r="81" spans="1:5" ht="15.75" thickBot="1">
      <c r="A81" s="82" t="s">
        <v>19</v>
      </c>
      <c r="B81" s="83" t="s">
        <v>99</v>
      </c>
      <c r="C81" s="84" t="s">
        <v>100</v>
      </c>
      <c r="D81" s="85"/>
      <c r="E81" s="70"/>
    </row>
    <row r="82" spans="1:5" ht="15.75" thickBot="1">
      <c r="A82" s="86"/>
      <c r="B82" s="87" t="s">
        <v>61</v>
      </c>
      <c r="C82" s="88" t="s">
        <v>101</v>
      </c>
      <c r="D82" s="85"/>
      <c r="E82" s="70"/>
    </row>
    <row r="83" spans="1:5" ht="48" customHeight="1" thickBot="1">
      <c r="A83" s="86"/>
      <c r="B83" s="89" t="s">
        <v>102</v>
      </c>
      <c r="C83" s="88" t="s">
        <v>103</v>
      </c>
      <c r="D83" s="85"/>
      <c r="E83" s="70"/>
    </row>
    <row r="84" spans="1:5" ht="15.75" thickBot="1">
      <c r="A84" s="86"/>
      <c r="B84" s="90" t="s">
        <v>104</v>
      </c>
      <c r="C84" s="91" t="s">
        <v>105</v>
      </c>
      <c r="D84" s="85"/>
      <c r="E84" s="70"/>
    </row>
    <row r="85" spans="1:5" ht="39" thickBot="1">
      <c r="A85" s="86"/>
      <c r="B85" s="92" t="s">
        <v>106</v>
      </c>
      <c r="C85" s="93" t="s">
        <v>107</v>
      </c>
      <c r="D85" s="85"/>
      <c r="E85" s="70"/>
    </row>
    <row r="86" spans="1:5" ht="26.25" thickBot="1">
      <c r="A86" s="86"/>
      <c r="B86" s="92" t="s">
        <v>108</v>
      </c>
      <c r="C86" s="93" t="s">
        <v>109</v>
      </c>
      <c r="D86" s="85"/>
      <c r="E86" s="70"/>
    </row>
    <row r="87" spans="1:5" ht="15.75" thickBot="1">
      <c r="A87" s="94"/>
      <c r="B87" s="95" t="s">
        <v>82</v>
      </c>
      <c r="C87" s="95" t="s">
        <v>83</v>
      </c>
      <c r="D87" s="85"/>
      <c r="E87" s="70"/>
    </row>
    <row r="88" ht="15.75" thickBot="1"/>
    <row r="89" spans="1:5" ht="15">
      <c r="A89" s="31" t="s">
        <v>64</v>
      </c>
      <c r="B89" s="31"/>
      <c r="C89" s="31"/>
      <c r="D89" s="31"/>
      <c r="E89" s="31"/>
    </row>
    <row r="90" spans="1:5" ht="15.75" thickBot="1">
      <c r="A90" s="32"/>
      <c r="B90" s="32"/>
      <c r="C90" s="32"/>
      <c r="D90" s="32"/>
      <c r="E90" s="32"/>
    </row>
    <row r="91" spans="1:5" ht="26.25" customHeight="1" thickBot="1">
      <c r="A91" s="40" t="s">
        <v>121</v>
      </c>
      <c r="B91" s="41" t="s">
        <v>10</v>
      </c>
      <c r="C91" s="41"/>
      <c r="D91" s="42" t="s">
        <v>65</v>
      </c>
      <c r="E91" s="21"/>
    </row>
    <row r="92" spans="1:5" ht="26.25" thickBot="1">
      <c r="A92" s="43" t="s">
        <v>122</v>
      </c>
      <c r="B92" s="44"/>
      <c r="C92" s="44"/>
      <c r="D92" s="45" t="s">
        <v>12</v>
      </c>
      <c r="E92" s="21"/>
    </row>
    <row r="93" spans="1:5" ht="15.75" thickBot="1">
      <c r="A93" s="46" t="s">
        <v>55</v>
      </c>
      <c r="B93" s="47">
        <v>1</v>
      </c>
      <c r="C93" s="47"/>
      <c r="D93" s="45" t="s">
        <v>13</v>
      </c>
      <c r="E93" s="21"/>
    </row>
    <row r="94" spans="1:5" ht="26.25" thickBot="1">
      <c r="A94" s="48" t="s">
        <v>56</v>
      </c>
      <c r="B94" s="27"/>
      <c r="C94" s="27"/>
      <c r="D94" s="49" t="s">
        <v>14</v>
      </c>
      <c r="E94" s="24"/>
    </row>
    <row r="95" spans="1:5" ht="26.25" thickBot="1">
      <c r="A95" s="50" t="s">
        <v>57</v>
      </c>
      <c r="B95" s="27"/>
      <c r="C95" s="27"/>
      <c r="D95" s="51"/>
      <c r="E95" s="51"/>
    </row>
    <row r="96" spans="1:5" ht="15.75" thickBot="1">
      <c r="A96" s="96" t="s">
        <v>19</v>
      </c>
      <c r="B96" s="83" t="s">
        <v>99</v>
      </c>
      <c r="C96" s="84" t="s">
        <v>113</v>
      </c>
      <c r="D96" s="85"/>
      <c r="E96" s="70"/>
    </row>
    <row r="97" spans="1:5" ht="15.75" thickBot="1">
      <c r="A97" s="97"/>
      <c r="B97" s="87" t="s">
        <v>61</v>
      </c>
      <c r="C97" s="88" t="s">
        <v>101</v>
      </c>
      <c r="D97" s="85"/>
      <c r="E97" s="70"/>
    </row>
    <row r="98" spans="1:5" ht="48" customHeight="1" thickBot="1">
      <c r="A98" s="97"/>
      <c r="B98" s="89" t="s">
        <v>102</v>
      </c>
      <c r="C98" s="88" t="s">
        <v>114</v>
      </c>
      <c r="D98" s="85"/>
      <c r="E98" s="70"/>
    </row>
    <row r="99" spans="1:5" ht="15.75" thickBot="1">
      <c r="A99" s="97"/>
      <c r="B99" s="90" t="s">
        <v>104</v>
      </c>
      <c r="C99" s="91" t="s">
        <v>115</v>
      </c>
      <c r="D99" s="85"/>
      <c r="E99" s="70"/>
    </row>
    <row r="100" spans="1:5" ht="15.75" thickBot="1">
      <c r="A100" s="97"/>
      <c r="B100" s="90" t="s">
        <v>116</v>
      </c>
      <c r="C100" s="93" t="s">
        <v>117</v>
      </c>
      <c r="D100" s="85"/>
      <c r="E100" s="70"/>
    </row>
    <row r="101" spans="1:5" ht="15.75" thickBot="1">
      <c r="A101" s="97"/>
      <c r="B101" s="90" t="s">
        <v>118</v>
      </c>
      <c r="C101" s="93" t="s">
        <v>119</v>
      </c>
      <c r="D101" s="85"/>
      <c r="E101" s="70"/>
    </row>
    <row r="102" spans="1:5" ht="15.75" thickBot="1">
      <c r="A102" s="97"/>
      <c r="B102" s="90" t="s">
        <v>104</v>
      </c>
      <c r="C102" s="91" t="s">
        <v>120</v>
      </c>
      <c r="D102" s="85"/>
      <c r="E102" s="70"/>
    </row>
    <row r="103" spans="1:5" ht="39" thickBot="1">
      <c r="A103" s="97"/>
      <c r="B103" s="92" t="s">
        <v>106</v>
      </c>
      <c r="C103" s="93" t="s">
        <v>107</v>
      </c>
      <c r="D103" s="85"/>
      <c r="E103" s="70"/>
    </row>
    <row r="104" spans="1:5" ht="26.25" thickBot="1">
      <c r="A104" s="97"/>
      <c r="B104" s="92" t="s">
        <v>108</v>
      </c>
      <c r="C104" s="93" t="s">
        <v>109</v>
      </c>
      <c r="D104" s="85"/>
      <c r="E104" s="70"/>
    </row>
    <row r="105" spans="1:5" ht="15.75" thickBot="1">
      <c r="A105" s="98"/>
      <c r="B105" s="95" t="s">
        <v>82</v>
      </c>
      <c r="C105" s="95" t="s">
        <v>83</v>
      </c>
      <c r="D105" s="85"/>
      <c r="E105" s="70"/>
    </row>
    <row r="106" ht="15.75" thickBot="1"/>
    <row r="107" spans="1:5" ht="15">
      <c r="A107" s="31" t="s">
        <v>64</v>
      </c>
      <c r="B107" s="31"/>
      <c r="C107" s="31"/>
      <c r="D107" s="31"/>
      <c r="E107" s="31"/>
    </row>
    <row r="108" spans="1:5" ht="15.75" thickBot="1">
      <c r="A108" s="32"/>
      <c r="B108" s="32"/>
      <c r="C108" s="32"/>
      <c r="D108" s="32"/>
      <c r="E108" s="32"/>
    </row>
    <row r="109" spans="1:5" ht="26.25" customHeight="1" thickBot="1">
      <c r="A109" s="40" t="s">
        <v>141</v>
      </c>
      <c r="B109" s="41" t="s">
        <v>10</v>
      </c>
      <c r="C109" s="41"/>
      <c r="D109" s="42" t="s">
        <v>65</v>
      </c>
      <c r="E109" s="21"/>
    </row>
    <row r="110" spans="1:5" ht="26.25" thickBot="1">
      <c r="A110" s="43" t="s">
        <v>22</v>
      </c>
      <c r="B110" s="44"/>
      <c r="C110" s="44"/>
      <c r="D110" s="45" t="s">
        <v>12</v>
      </c>
      <c r="E110" s="21"/>
    </row>
    <row r="111" spans="1:5" ht="15.75" thickBot="1">
      <c r="A111" s="46" t="s">
        <v>55</v>
      </c>
      <c r="B111" s="47">
        <v>1</v>
      </c>
      <c r="C111" s="47"/>
      <c r="D111" s="45" t="s">
        <v>13</v>
      </c>
      <c r="E111" s="21"/>
    </row>
    <row r="112" spans="1:5" ht="26.25" thickBot="1">
      <c r="A112" s="48" t="s">
        <v>56</v>
      </c>
      <c r="B112" s="27"/>
      <c r="C112" s="27"/>
      <c r="D112" s="49" t="s">
        <v>14</v>
      </c>
      <c r="E112" s="24"/>
    </row>
    <row r="113" spans="1:5" ht="26.25" thickBot="1">
      <c r="A113" s="50" t="s">
        <v>57</v>
      </c>
      <c r="B113" s="27"/>
      <c r="C113" s="27"/>
      <c r="D113" s="51"/>
      <c r="E113" s="51"/>
    </row>
    <row r="114" spans="1:5" ht="15.75" customHeight="1" thickBot="1">
      <c r="A114" s="47" t="s">
        <v>19</v>
      </c>
      <c r="B114" s="52" t="s">
        <v>123</v>
      </c>
      <c r="C114" s="53" t="s">
        <v>124</v>
      </c>
      <c r="D114" s="27"/>
      <c r="E114" s="27"/>
    </row>
    <row r="115" spans="1:5" ht="28.35" customHeight="1" thickBot="1">
      <c r="A115" s="47"/>
      <c r="B115" s="99" t="s">
        <v>125</v>
      </c>
      <c r="C115" s="46" t="s">
        <v>126</v>
      </c>
      <c r="D115" s="30"/>
      <c r="E115" s="30"/>
    </row>
    <row r="116" spans="1:5" ht="133.5" customHeight="1" thickBot="1">
      <c r="A116" s="47"/>
      <c r="B116" s="55" t="s">
        <v>15</v>
      </c>
      <c r="C116" s="46" t="s">
        <v>127</v>
      </c>
      <c r="D116" s="30"/>
      <c r="E116" s="30"/>
    </row>
    <row r="117" spans="1:5" ht="15.75" thickBot="1">
      <c r="A117" s="47"/>
      <c r="B117" s="55" t="s">
        <v>128</v>
      </c>
      <c r="C117" s="46" t="s">
        <v>129</v>
      </c>
      <c r="D117" s="30"/>
      <c r="E117" s="30"/>
    </row>
    <row r="118" spans="1:5" ht="39" thickBot="1">
      <c r="A118" s="47"/>
      <c r="B118" s="55" t="s">
        <v>130</v>
      </c>
      <c r="C118" s="46" t="s">
        <v>131</v>
      </c>
      <c r="D118" s="19"/>
      <c r="E118" s="10"/>
    </row>
    <row r="119" spans="1:5" ht="132.75" customHeight="1" thickBot="1">
      <c r="A119" s="47"/>
      <c r="B119" s="58" t="s">
        <v>17</v>
      </c>
      <c r="C119" s="59" t="s">
        <v>132</v>
      </c>
      <c r="D119" s="30"/>
      <c r="E119" s="30"/>
    </row>
    <row r="120" spans="1:5" ht="23.25" customHeight="1" thickBot="1">
      <c r="A120" s="47"/>
      <c r="B120" s="53" t="s">
        <v>133</v>
      </c>
      <c r="C120" s="60" t="s">
        <v>72</v>
      </c>
      <c r="D120" s="19"/>
      <c r="E120" s="10"/>
    </row>
    <row r="121" spans="1:5" ht="43.35" customHeight="1" thickBot="1">
      <c r="A121" s="47"/>
      <c r="B121" s="61" t="s">
        <v>134</v>
      </c>
      <c r="C121" s="60" t="s">
        <v>135</v>
      </c>
      <c r="D121" s="19"/>
      <c r="E121" s="10"/>
    </row>
    <row r="122" spans="1:5" ht="43.35" customHeight="1" thickBot="1">
      <c r="A122" s="47"/>
      <c r="B122" s="52" t="s">
        <v>136</v>
      </c>
      <c r="C122" s="60" t="s">
        <v>137</v>
      </c>
      <c r="D122" s="19"/>
      <c r="E122" s="10"/>
    </row>
    <row r="123" spans="1:5" ht="28.5" customHeight="1" thickBot="1">
      <c r="A123" s="47"/>
      <c r="B123" s="100" t="s">
        <v>138</v>
      </c>
      <c r="C123" s="101" t="s">
        <v>139</v>
      </c>
      <c r="D123" s="102"/>
      <c r="E123" s="102"/>
    </row>
    <row r="124" spans="1:5" ht="18" customHeight="1" thickBot="1">
      <c r="A124" s="47"/>
      <c r="B124" s="100" t="s">
        <v>49</v>
      </c>
      <c r="C124" s="101" t="s">
        <v>140</v>
      </c>
      <c r="D124" s="64"/>
      <c r="E124" s="65"/>
    </row>
    <row r="125" spans="1:5" ht="13.9" customHeight="1" thickBot="1">
      <c r="A125" s="47"/>
      <c r="B125" s="52" t="s">
        <v>82</v>
      </c>
      <c r="C125" s="53" t="s">
        <v>83</v>
      </c>
      <c r="D125" s="64"/>
      <c r="E125" s="10"/>
    </row>
    <row r="126" ht="15.75" thickBot="1"/>
    <row r="127" spans="1:5" s="108" customFormat="1" ht="15">
      <c r="A127" s="107" t="s">
        <v>24</v>
      </c>
      <c r="B127" s="107"/>
      <c r="C127" s="107"/>
      <c r="D127" s="107"/>
      <c r="E127" s="107"/>
    </row>
    <row r="128" spans="1:5" s="108" customFormat="1" ht="15.75" thickBot="1">
      <c r="A128" s="109"/>
      <c r="B128" s="109"/>
      <c r="C128" s="109"/>
      <c r="D128" s="109"/>
      <c r="E128" s="109"/>
    </row>
    <row r="129" spans="1:5" s="108" customFormat="1" ht="26.25" thickBot="1">
      <c r="A129" s="110" t="s">
        <v>23</v>
      </c>
      <c r="B129" s="111" t="s">
        <v>10</v>
      </c>
      <c r="C129" s="111"/>
      <c r="D129" s="112" t="s">
        <v>11</v>
      </c>
      <c r="E129" s="113"/>
    </row>
    <row r="130" spans="1:5" s="108" customFormat="1" ht="35.65" customHeight="1" thickBot="1">
      <c r="A130" s="114" t="s">
        <v>22</v>
      </c>
      <c r="B130" s="115"/>
      <c r="C130" s="115"/>
      <c r="D130" s="116" t="s">
        <v>12</v>
      </c>
      <c r="E130" s="113"/>
    </row>
    <row r="131" spans="1:5" s="108" customFormat="1" ht="15.75" thickBot="1">
      <c r="A131" s="117" t="s">
        <v>25</v>
      </c>
      <c r="B131" s="118">
        <v>1</v>
      </c>
      <c r="C131" s="118"/>
      <c r="D131" s="116" t="s">
        <v>13</v>
      </c>
      <c r="E131" s="113"/>
    </row>
    <row r="132" spans="1:5" s="108" customFormat="1" ht="26.25" thickBot="1">
      <c r="A132" s="119" t="s">
        <v>56</v>
      </c>
      <c r="B132" s="120"/>
      <c r="C132" s="120"/>
      <c r="D132" s="121" t="s">
        <v>14</v>
      </c>
      <c r="E132" s="113"/>
    </row>
    <row r="133" spans="1:5" s="108" customFormat="1" ht="26.25" thickBot="1">
      <c r="A133" s="122" t="s">
        <v>57</v>
      </c>
      <c r="B133" s="120"/>
      <c r="C133" s="120"/>
      <c r="D133" s="115"/>
      <c r="E133" s="115"/>
    </row>
    <row r="134" spans="1:5" s="108" customFormat="1" ht="15.75" thickBot="1">
      <c r="A134" s="123" t="s">
        <v>19</v>
      </c>
      <c r="B134" s="124" t="s">
        <v>26</v>
      </c>
      <c r="C134" s="124" t="s">
        <v>22</v>
      </c>
      <c r="D134" s="120"/>
      <c r="E134" s="120"/>
    </row>
    <row r="135" spans="1:5" s="108" customFormat="1" ht="15.75" thickBot="1">
      <c r="A135" s="125"/>
      <c r="B135" s="124" t="s">
        <v>27</v>
      </c>
      <c r="C135" s="124" t="s">
        <v>28</v>
      </c>
      <c r="D135" s="126"/>
      <c r="E135" s="113"/>
    </row>
    <row r="136" spans="1:5" s="108" customFormat="1" ht="15.75" thickBot="1">
      <c r="A136" s="127"/>
      <c r="B136" s="117" t="s">
        <v>29</v>
      </c>
      <c r="C136" s="117" t="s">
        <v>30</v>
      </c>
      <c r="D136" s="128"/>
      <c r="E136" s="129"/>
    </row>
    <row r="137" spans="1:5" s="108" customFormat="1" ht="95.85" customHeight="1" thickBot="1">
      <c r="A137" s="127"/>
      <c r="B137" s="117" t="s">
        <v>15</v>
      </c>
      <c r="C137" s="130" t="s">
        <v>144</v>
      </c>
      <c r="D137" s="126"/>
      <c r="E137" s="113"/>
    </row>
    <row r="138" spans="1:5" s="108" customFormat="1" ht="30.6" customHeight="1" thickBot="1">
      <c r="A138" s="127"/>
      <c r="B138" s="117" t="s">
        <v>16</v>
      </c>
      <c r="C138" s="117" t="s">
        <v>145</v>
      </c>
      <c r="D138" s="28"/>
      <c r="E138" s="28"/>
    </row>
    <row r="139" spans="1:5" s="108" customFormat="1" ht="15.75" thickBot="1">
      <c r="A139" s="127"/>
      <c r="B139" s="117" t="s">
        <v>31</v>
      </c>
      <c r="C139" s="117" t="s">
        <v>32</v>
      </c>
      <c r="D139" s="20"/>
      <c r="E139" s="113"/>
    </row>
    <row r="140" spans="1:5" s="108" customFormat="1" ht="130.5" customHeight="1" thickBot="1">
      <c r="A140" s="127"/>
      <c r="B140" s="124" t="s">
        <v>146</v>
      </c>
      <c r="C140" s="131" t="s">
        <v>147</v>
      </c>
      <c r="D140" s="126"/>
      <c r="E140" s="113"/>
    </row>
    <row r="141" spans="1:5" s="108" customFormat="1" ht="15.75" thickBot="1">
      <c r="A141" s="127"/>
      <c r="B141" s="117" t="s">
        <v>33</v>
      </c>
      <c r="C141" s="132" t="s">
        <v>34</v>
      </c>
      <c r="D141" s="20"/>
      <c r="E141" s="113"/>
    </row>
    <row r="142" spans="1:5" s="108" customFormat="1" ht="15.75" thickBot="1">
      <c r="A142" s="127"/>
      <c r="B142" s="117" t="s">
        <v>35</v>
      </c>
      <c r="C142" s="117" t="s">
        <v>36</v>
      </c>
      <c r="D142" s="20"/>
      <c r="E142" s="113"/>
    </row>
    <row r="143" spans="1:5" s="108" customFormat="1" ht="15.75" thickBot="1">
      <c r="A143" s="127"/>
      <c r="B143" s="117" t="s">
        <v>37</v>
      </c>
      <c r="C143" s="117" t="s">
        <v>38</v>
      </c>
      <c r="D143" s="28"/>
      <c r="E143" s="28"/>
    </row>
    <row r="144" spans="1:5" s="108" customFormat="1" ht="30.6" customHeight="1" thickBot="1">
      <c r="A144" s="125"/>
      <c r="B144" s="124" t="s">
        <v>39</v>
      </c>
      <c r="C144" s="117" t="s">
        <v>40</v>
      </c>
      <c r="D144" s="126"/>
      <c r="E144" s="113"/>
    </row>
    <row r="145" spans="1:5" s="108" customFormat="1" ht="128.25" thickBot="1">
      <c r="A145" s="125"/>
      <c r="B145" s="117" t="s">
        <v>17</v>
      </c>
      <c r="C145" s="130" t="s">
        <v>41</v>
      </c>
      <c r="D145" s="126"/>
      <c r="E145" s="113"/>
    </row>
    <row r="146" spans="1:5" s="108" customFormat="1" ht="15.75" thickBot="1">
      <c r="A146" s="125"/>
      <c r="B146" s="117" t="s">
        <v>42</v>
      </c>
      <c r="C146" s="130" t="s">
        <v>43</v>
      </c>
      <c r="D146" s="126"/>
      <c r="E146" s="113"/>
    </row>
    <row r="147" spans="1:5" s="108" customFormat="1" ht="26.25" thickBot="1">
      <c r="A147" s="125"/>
      <c r="B147" s="117" t="s">
        <v>44</v>
      </c>
      <c r="C147" s="130" t="s">
        <v>45</v>
      </c>
      <c r="D147" s="126"/>
      <c r="E147" s="113"/>
    </row>
    <row r="148" spans="1:5" s="108" customFormat="1" ht="50.85" customHeight="1" thickBot="1">
      <c r="A148" s="125"/>
      <c r="B148" s="117" t="s">
        <v>46</v>
      </c>
      <c r="C148" s="130" t="s">
        <v>47</v>
      </c>
      <c r="D148" s="126"/>
      <c r="E148" s="113"/>
    </row>
    <row r="149" spans="1:5" s="108" customFormat="1" ht="15.75" thickBot="1">
      <c r="A149" s="124" t="s">
        <v>48</v>
      </c>
      <c r="B149" s="117" t="s">
        <v>49</v>
      </c>
      <c r="C149" s="130" t="s">
        <v>148</v>
      </c>
      <c r="D149" s="126"/>
      <c r="E149" s="113"/>
    </row>
    <row r="150" spans="1:5" s="108" customFormat="1" ht="13.9" customHeight="1" thickBot="1">
      <c r="A150" s="124" t="s">
        <v>51</v>
      </c>
      <c r="B150" s="133" t="s">
        <v>52</v>
      </c>
      <c r="C150" s="133"/>
      <c r="D150" s="134"/>
      <c r="E150" s="134"/>
    </row>
    <row r="151" ht="15.75" thickBot="1"/>
    <row r="152" spans="1:5" s="108" customFormat="1" ht="15">
      <c r="A152" s="107" t="s">
        <v>64</v>
      </c>
      <c r="B152" s="107"/>
      <c r="C152" s="107"/>
      <c r="D152" s="107"/>
      <c r="E152" s="107"/>
    </row>
    <row r="153" spans="1:5" s="108" customFormat="1" ht="15.75" thickBot="1">
      <c r="A153" s="109"/>
      <c r="B153" s="109"/>
      <c r="C153" s="109"/>
      <c r="D153" s="109"/>
      <c r="E153" s="109"/>
    </row>
    <row r="154" spans="1:5" s="108" customFormat="1" ht="26.25" customHeight="1" thickBot="1">
      <c r="A154" s="135" t="s">
        <v>53</v>
      </c>
      <c r="B154" s="136" t="s">
        <v>10</v>
      </c>
      <c r="C154" s="136"/>
      <c r="D154" s="137" t="s">
        <v>65</v>
      </c>
      <c r="E154" s="138"/>
    </row>
    <row r="155" spans="1:5" s="108" customFormat="1" ht="26.25" thickBot="1">
      <c r="A155" s="139" t="s">
        <v>169</v>
      </c>
      <c r="B155" s="140"/>
      <c r="C155" s="140"/>
      <c r="D155" s="141" t="s">
        <v>12</v>
      </c>
      <c r="E155" s="138"/>
    </row>
    <row r="156" spans="1:5" s="108" customFormat="1" ht="15.75" thickBot="1">
      <c r="A156" s="142" t="s">
        <v>55</v>
      </c>
      <c r="B156" s="143">
        <v>1</v>
      </c>
      <c r="C156" s="143"/>
      <c r="D156" s="141" t="s">
        <v>13</v>
      </c>
      <c r="E156" s="138"/>
    </row>
    <row r="157" spans="1:5" s="108" customFormat="1" ht="26.25" thickBot="1">
      <c r="A157" s="144" t="s">
        <v>56</v>
      </c>
      <c r="B157" s="120"/>
      <c r="C157" s="120"/>
      <c r="D157" s="145" t="s">
        <v>14</v>
      </c>
      <c r="E157" s="138"/>
    </row>
    <row r="158" spans="1:5" s="108" customFormat="1" ht="26.25" thickBot="1">
      <c r="A158" s="146" t="s">
        <v>57</v>
      </c>
      <c r="B158" s="120"/>
      <c r="C158" s="120"/>
      <c r="D158" s="147"/>
      <c r="E158" s="147"/>
    </row>
    <row r="159" spans="1:5" s="108" customFormat="1" ht="15.75" customHeight="1" thickBot="1">
      <c r="A159" s="143" t="s">
        <v>19</v>
      </c>
      <c r="B159" s="148" t="s">
        <v>123</v>
      </c>
      <c r="C159" s="149" t="s">
        <v>22</v>
      </c>
      <c r="D159" s="120"/>
      <c r="E159" s="120"/>
    </row>
    <row r="160" spans="1:5" s="108" customFormat="1" ht="33" customHeight="1" thickBot="1">
      <c r="A160" s="143"/>
      <c r="B160" s="150" t="s">
        <v>150</v>
      </c>
      <c r="C160" s="142" t="s">
        <v>151</v>
      </c>
      <c r="D160" s="134"/>
      <c r="E160" s="134"/>
    </row>
    <row r="161" spans="1:5" s="108" customFormat="1" ht="133.5" customHeight="1" thickBot="1">
      <c r="A161" s="143"/>
      <c r="B161" s="150" t="s">
        <v>15</v>
      </c>
      <c r="C161" s="142" t="s">
        <v>152</v>
      </c>
      <c r="D161" s="134"/>
      <c r="E161" s="134"/>
    </row>
    <row r="162" spans="1:5" s="108" customFormat="1" ht="16.5" customHeight="1" thickBot="1">
      <c r="A162" s="143"/>
      <c r="B162" s="150" t="s">
        <v>128</v>
      </c>
      <c r="C162" s="142" t="s">
        <v>153</v>
      </c>
      <c r="D162" s="134"/>
      <c r="E162" s="134"/>
    </row>
    <row r="163" spans="1:5" s="108" customFormat="1" ht="15.75" thickBot="1">
      <c r="A163" s="143"/>
      <c r="B163" s="150" t="s">
        <v>154</v>
      </c>
      <c r="C163" s="142" t="s">
        <v>155</v>
      </c>
      <c r="D163" s="126"/>
      <c r="E163" s="113"/>
    </row>
    <row r="164" spans="1:5" s="108" customFormat="1" ht="23.25" customHeight="1" thickBot="1">
      <c r="A164" s="143"/>
      <c r="B164" s="149" t="s">
        <v>156</v>
      </c>
      <c r="C164" s="151" t="s">
        <v>72</v>
      </c>
      <c r="D164" s="126"/>
      <c r="E164" s="113"/>
    </row>
    <row r="165" spans="1:5" s="108" customFormat="1" ht="25.9" customHeight="1" thickBot="1">
      <c r="A165" s="143"/>
      <c r="B165" s="152" t="s">
        <v>134</v>
      </c>
      <c r="C165" s="151" t="s">
        <v>157</v>
      </c>
      <c r="D165" s="126"/>
      <c r="E165" s="113"/>
    </row>
    <row r="166" spans="1:5" s="108" customFormat="1" ht="17.25" customHeight="1" thickBot="1">
      <c r="A166" s="143"/>
      <c r="B166" s="152" t="s">
        <v>158</v>
      </c>
      <c r="C166" s="151" t="s">
        <v>159</v>
      </c>
      <c r="D166" s="126"/>
      <c r="E166" s="113"/>
    </row>
    <row r="167" spans="1:5" s="108" customFormat="1" ht="28.5" customHeight="1" thickBot="1">
      <c r="A167" s="143"/>
      <c r="B167" s="153" t="s">
        <v>138</v>
      </c>
      <c r="C167" s="154" t="s">
        <v>139</v>
      </c>
      <c r="D167" s="155"/>
      <c r="E167" s="155"/>
    </row>
    <row r="168" spans="1:5" s="108" customFormat="1" ht="28.35" customHeight="1" thickBot="1">
      <c r="A168" s="143"/>
      <c r="B168" s="148" t="s">
        <v>160</v>
      </c>
      <c r="C168" s="156" t="s">
        <v>161</v>
      </c>
      <c r="D168" s="126"/>
      <c r="E168" s="113"/>
    </row>
    <row r="169" spans="1:5" s="108" customFormat="1" ht="127.5" customHeight="1" thickBot="1">
      <c r="A169" s="143"/>
      <c r="B169" s="157" t="s">
        <v>162</v>
      </c>
      <c r="C169" s="158" t="s">
        <v>132</v>
      </c>
      <c r="D169" s="134"/>
      <c r="E169" s="134"/>
    </row>
    <row r="170" spans="1:5" s="108" customFormat="1" ht="23.65" customHeight="1" thickBot="1">
      <c r="A170" s="143"/>
      <c r="B170" s="148" t="s">
        <v>136</v>
      </c>
      <c r="C170" s="156" t="s">
        <v>58</v>
      </c>
      <c r="D170" s="126"/>
      <c r="E170" s="113"/>
    </row>
    <row r="171" spans="1:5" s="108" customFormat="1" ht="21.75" customHeight="1" thickBot="1">
      <c r="A171" s="143"/>
      <c r="B171" s="153" t="s">
        <v>49</v>
      </c>
      <c r="C171" s="154" t="s">
        <v>163</v>
      </c>
      <c r="D171" s="159"/>
      <c r="E171" s="113"/>
    </row>
    <row r="172" spans="1:5" s="108" customFormat="1" ht="39.2" customHeight="1" thickBot="1">
      <c r="A172" s="143" t="s">
        <v>164</v>
      </c>
      <c r="B172" s="148" t="s">
        <v>165</v>
      </c>
      <c r="C172" s="149" t="s">
        <v>166</v>
      </c>
      <c r="D172" s="159"/>
      <c r="E172" s="113"/>
    </row>
    <row r="173" spans="1:5" s="108" customFormat="1" ht="25.15" customHeight="1" thickBot="1">
      <c r="A173" s="143"/>
      <c r="B173" s="148" t="s">
        <v>167</v>
      </c>
      <c r="C173" s="149" t="s">
        <v>168</v>
      </c>
      <c r="D173" s="159"/>
      <c r="E173" s="113"/>
    </row>
    <row r="174" spans="1:5" s="108" customFormat="1" ht="13.9" customHeight="1" thickBot="1">
      <c r="A174" s="160" t="s">
        <v>48</v>
      </c>
      <c r="B174" s="148" t="s">
        <v>51</v>
      </c>
      <c r="C174" s="149" t="s">
        <v>52</v>
      </c>
      <c r="D174" s="159"/>
      <c r="E174" s="113"/>
    </row>
    <row r="175" ht="15.75" thickBot="1"/>
    <row r="176" spans="1:5" ht="15">
      <c r="A176" s="31" t="s">
        <v>24</v>
      </c>
      <c r="B176" s="31"/>
      <c r="C176" s="31"/>
      <c r="D176" s="31"/>
      <c r="E176" s="31"/>
    </row>
    <row r="177" spans="1:5" ht="15.75" thickBot="1">
      <c r="A177" s="32"/>
      <c r="B177" s="32"/>
      <c r="C177" s="32"/>
      <c r="D177" s="32"/>
      <c r="E177" s="32"/>
    </row>
    <row r="178" spans="1:5" ht="26.25" thickBot="1">
      <c r="A178" s="17" t="s">
        <v>171</v>
      </c>
      <c r="B178" s="33" t="s">
        <v>10</v>
      </c>
      <c r="C178" s="33"/>
      <c r="D178" s="9" t="s">
        <v>11</v>
      </c>
      <c r="E178" s="10"/>
    </row>
    <row r="179" spans="1:5" ht="26.25" thickBot="1">
      <c r="A179" s="15" t="s">
        <v>179</v>
      </c>
      <c r="B179" s="34"/>
      <c r="C179" s="34"/>
      <c r="D179" s="16" t="s">
        <v>12</v>
      </c>
      <c r="E179" s="10"/>
    </row>
    <row r="180" spans="1:5" ht="15.75" thickBot="1">
      <c r="A180" s="11" t="s">
        <v>25</v>
      </c>
      <c r="B180" s="35">
        <v>2</v>
      </c>
      <c r="C180" s="35"/>
      <c r="D180" s="16" t="s">
        <v>13</v>
      </c>
      <c r="E180" s="10"/>
    </row>
    <row r="181" spans="1:5" ht="26.25" thickBot="1">
      <c r="A181" s="12" t="s">
        <v>18</v>
      </c>
      <c r="B181" s="27"/>
      <c r="C181" s="27"/>
      <c r="D181" s="22" t="s">
        <v>14</v>
      </c>
      <c r="E181" s="10"/>
    </row>
    <row r="182" spans="1:5" ht="15.75" thickBot="1">
      <c r="A182" s="18"/>
      <c r="B182" s="23" t="s">
        <v>59</v>
      </c>
      <c r="C182" s="23" t="s">
        <v>173</v>
      </c>
      <c r="D182" s="19"/>
      <c r="E182" s="10"/>
    </row>
    <row r="183" spans="1:5" ht="15.75" thickBot="1">
      <c r="A183" s="18"/>
      <c r="B183" s="23" t="s">
        <v>174</v>
      </c>
      <c r="C183" s="23" t="s">
        <v>175</v>
      </c>
      <c r="D183" s="19"/>
      <c r="E183" s="10"/>
    </row>
    <row r="184" spans="1:5" ht="15.75" thickBot="1">
      <c r="A184" s="18"/>
      <c r="B184" s="23" t="s">
        <v>176</v>
      </c>
      <c r="C184" s="23" t="s">
        <v>177</v>
      </c>
      <c r="D184" s="19"/>
      <c r="E184" s="10"/>
    </row>
    <row r="185" spans="1:5" ht="15.75" thickBot="1">
      <c r="A185" s="18"/>
      <c r="B185" s="11" t="s">
        <v>60</v>
      </c>
      <c r="C185" s="11" t="s">
        <v>178</v>
      </c>
      <c r="D185" s="19"/>
      <c r="E185" s="10"/>
    </row>
    <row r="186" spans="1:5" ht="13.9" customHeight="1" thickBot="1">
      <c r="A186" s="23" t="s">
        <v>51</v>
      </c>
      <c r="B186" s="29" t="s">
        <v>52</v>
      </c>
      <c r="C186" s="29"/>
      <c r="D186" s="30"/>
      <c r="E186" s="30"/>
    </row>
    <row r="188" ht="15.75" thickBot="1"/>
    <row r="189" spans="1:5" ht="23.85" customHeight="1" thickBot="1">
      <c r="A189" s="40" t="s">
        <v>180</v>
      </c>
      <c r="B189" s="41" t="s">
        <v>10</v>
      </c>
      <c r="C189" s="41"/>
      <c r="D189" s="42" t="s">
        <v>65</v>
      </c>
      <c r="E189" s="24"/>
    </row>
    <row r="190" spans="1:5" ht="26.25" thickBot="1">
      <c r="A190" s="43" t="s">
        <v>22</v>
      </c>
      <c r="B190" s="44"/>
      <c r="C190" s="44"/>
      <c r="D190" s="45" t="s">
        <v>12</v>
      </c>
      <c r="E190" s="24"/>
    </row>
    <row r="191" spans="1:5" ht="15.75" thickBot="1">
      <c r="A191" s="46" t="s">
        <v>55</v>
      </c>
      <c r="B191" s="47">
        <v>1</v>
      </c>
      <c r="C191" s="47"/>
      <c r="D191" s="45" t="s">
        <v>13</v>
      </c>
      <c r="E191" s="24"/>
    </row>
    <row r="192" spans="1:5" ht="26.25" thickBot="1">
      <c r="A192" s="48" t="s">
        <v>56</v>
      </c>
      <c r="B192" s="27"/>
      <c r="C192" s="27"/>
      <c r="D192" s="49" t="s">
        <v>14</v>
      </c>
      <c r="E192" s="24"/>
    </row>
    <row r="193" spans="1:5" ht="29.1" customHeight="1" thickBot="1">
      <c r="A193" s="48" t="s">
        <v>57</v>
      </c>
      <c r="B193" s="27"/>
      <c r="C193" s="27"/>
      <c r="D193" s="51"/>
      <c r="E193" s="51"/>
    </row>
    <row r="194" spans="1:5" ht="13.9" customHeight="1" thickBot="1">
      <c r="A194" s="47" t="s">
        <v>19</v>
      </c>
      <c r="B194" s="52"/>
      <c r="C194" s="162"/>
      <c r="D194" s="27"/>
      <c r="E194" s="27"/>
    </row>
    <row r="195" spans="1:5" ht="39" thickBot="1">
      <c r="A195" s="47"/>
      <c r="B195" s="55" t="s">
        <v>15</v>
      </c>
      <c r="C195" s="53" t="s">
        <v>183</v>
      </c>
      <c r="D195" s="30"/>
      <c r="E195" s="30"/>
    </row>
    <row r="196" spans="1:5" ht="29.25" customHeight="1" thickBot="1">
      <c r="A196" s="47"/>
      <c r="B196" s="55" t="s">
        <v>182</v>
      </c>
      <c r="C196" s="46" t="s">
        <v>184</v>
      </c>
      <c r="D196" s="30"/>
      <c r="E196" s="30"/>
    </row>
    <row r="197" spans="1:5" ht="15.75" thickBot="1">
      <c r="A197" s="47"/>
      <c r="B197" s="55" t="s">
        <v>185</v>
      </c>
      <c r="C197" s="46" t="s">
        <v>186</v>
      </c>
      <c r="D197" s="30"/>
      <c r="E197" s="30"/>
    </row>
    <row r="198" spans="1:5" ht="15.75" thickBot="1">
      <c r="A198" s="47"/>
      <c r="B198" s="55" t="s">
        <v>187</v>
      </c>
      <c r="C198" s="46" t="s">
        <v>188</v>
      </c>
      <c r="D198" s="19"/>
      <c r="E198" s="10"/>
    </row>
    <row r="199" spans="1:5" ht="23.25" customHeight="1" thickBot="1">
      <c r="A199" s="47"/>
      <c r="B199" s="53" t="s">
        <v>189</v>
      </c>
      <c r="C199" s="60" t="s">
        <v>190</v>
      </c>
      <c r="D199" s="19"/>
      <c r="E199" s="10"/>
    </row>
    <row r="200" spans="1:5" ht="14.25" customHeight="1" thickBot="1">
      <c r="A200" s="47"/>
      <c r="B200" s="61" t="s">
        <v>191</v>
      </c>
      <c r="C200" s="60" t="s">
        <v>192</v>
      </c>
      <c r="D200" s="19"/>
      <c r="E200" s="10"/>
    </row>
    <row r="201" spans="1:5" ht="17.25" customHeight="1" thickBot="1">
      <c r="A201" s="47"/>
      <c r="B201" s="61" t="s">
        <v>193</v>
      </c>
      <c r="C201" s="60" t="s">
        <v>194</v>
      </c>
      <c r="D201" s="19"/>
      <c r="E201" s="10"/>
    </row>
    <row r="202" spans="1:5" ht="124.5" customHeight="1" thickBot="1">
      <c r="A202" s="47"/>
      <c r="B202" s="52" t="s">
        <v>195</v>
      </c>
      <c r="C202" s="161" t="s">
        <v>196</v>
      </c>
      <c r="D202" s="19"/>
      <c r="E202" s="10"/>
    </row>
    <row r="203" spans="1:5" ht="15" customHeight="1" thickBot="1">
      <c r="A203" s="47"/>
      <c r="B203" s="100" t="s">
        <v>197</v>
      </c>
      <c r="C203" s="101" t="s">
        <v>198</v>
      </c>
      <c r="D203" s="102"/>
      <c r="E203" s="102"/>
    </row>
    <row r="204" spans="1:5" ht="16.5" customHeight="1" thickBot="1">
      <c r="A204" s="47"/>
      <c r="B204" s="58" t="s">
        <v>199</v>
      </c>
      <c r="C204" s="59" t="s">
        <v>200</v>
      </c>
      <c r="D204" s="30"/>
      <c r="E204" s="30"/>
    </row>
    <row r="205" spans="1:5" ht="16.5" customHeight="1" thickBot="1">
      <c r="A205" s="47"/>
      <c r="B205" s="53" t="s">
        <v>201</v>
      </c>
      <c r="C205" s="59" t="s">
        <v>202</v>
      </c>
      <c r="D205" s="19"/>
      <c r="E205" s="10"/>
    </row>
    <row r="206" spans="1:5" ht="16.5" customHeight="1" thickBot="1">
      <c r="A206" s="47"/>
      <c r="B206" s="58" t="s">
        <v>203</v>
      </c>
      <c r="C206" s="59" t="s">
        <v>204</v>
      </c>
      <c r="D206" s="19"/>
      <c r="E206" s="10"/>
    </row>
    <row r="207" spans="1:5" ht="21.75" customHeight="1" thickBot="1">
      <c r="A207" s="47"/>
      <c r="B207" s="100" t="s">
        <v>205</v>
      </c>
      <c r="C207" s="101"/>
      <c r="D207" s="64"/>
      <c r="E207" s="10"/>
    </row>
    <row r="208" spans="1:5" ht="13.9" customHeight="1" thickBot="1">
      <c r="A208" s="47"/>
      <c r="B208" s="52" t="s">
        <v>82</v>
      </c>
      <c r="C208" s="53" t="s">
        <v>206</v>
      </c>
      <c r="D208" s="64"/>
      <c r="E208" s="10"/>
    </row>
  </sheetData>
  <mergeCells count="138">
    <mergeCell ref="D193:E193"/>
    <mergeCell ref="A194:A208"/>
    <mergeCell ref="D194:E194"/>
    <mergeCell ref="D195:E195"/>
    <mergeCell ref="D196:E196"/>
    <mergeCell ref="D197:E197"/>
    <mergeCell ref="D203:E203"/>
    <mergeCell ref="D204:E204"/>
    <mergeCell ref="B189:C189"/>
    <mergeCell ref="B190:C190"/>
    <mergeCell ref="B191:C191"/>
    <mergeCell ref="B192:C192"/>
    <mergeCell ref="B193:C193"/>
    <mergeCell ref="B180:C180"/>
    <mergeCell ref="B181:C181"/>
    <mergeCell ref="B186:C186"/>
    <mergeCell ref="D186:E186"/>
    <mergeCell ref="A172:A173"/>
    <mergeCell ref="A176:E176"/>
    <mergeCell ref="A177:E177"/>
    <mergeCell ref="B178:C178"/>
    <mergeCell ref="B179:C179"/>
    <mergeCell ref="D158:E158"/>
    <mergeCell ref="A159:A171"/>
    <mergeCell ref="D159:E159"/>
    <mergeCell ref="D160:E160"/>
    <mergeCell ref="D161:E161"/>
    <mergeCell ref="D162:E162"/>
    <mergeCell ref="D167:E167"/>
    <mergeCell ref="D169:E169"/>
    <mergeCell ref="B154:C154"/>
    <mergeCell ref="B155:C155"/>
    <mergeCell ref="B156:C156"/>
    <mergeCell ref="B157:C157"/>
    <mergeCell ref="B158:C158"/>
    <mergeCell ref="B150:C150"/>
    <mergeCell ref="D150:E150"/>
    <mergeCell ref="A25:E25"/>
    <mergeCell ref="A152:E152"/>
    <mergeCell ref="A153:E153"/>
    <mergeCell ref="A114:A125"/>
    <mergeCell ref="A127:E127"/>
    <mergeCell ref="A128:E128"/>
    <mergeCell ref="B129:C129"/>
    <mergeCell ref="B130:C130"/>
    <mergeCell ref="B94:C94"/>
    <mergeCell ref="B95:C95"/>
    <mergeCell ref="A107:E107"/>
    <mergeCell ref="B109:C109"/>
    <mergeCell ref="D113:E113"/>
    <mergeCell ref="A89:E89"/>
    <mergeCell ref="A90:E90"/>
    <mergeCell ref="B91:C91"/>
    <mergeCell ref="B92:C92"/>
    <mergeCell ref="B93:C93"/>
    <mergeCell ref="D83:E83"/>
    <mergeCell ref="D84:E84"/>
    <mergeCell ref="D85:E85"/>
    <mergeCell ref="D86:E86"/>
    <mergeCell ref="D87:E87"/>
    <mergeCell ref="A56:E56"/>
    <mergeCell ref="A57:E57"/>
    <mergeCell ref="B58:C58"/>
    <mergeCell ref="B59:C59"/>
    <mergeCell ref="B60:C60"/>
    <mergeCell ref="D45:E45"/>
    <mergeCell ref="A6:E6"/>
    <mergeCell ref="A9:E9"/>
    <mergeCell ref="A19:E19"/>
    <mergeCell ref="A31:E31"/>
    <mergeCell ref="A39:E39"/>
    <mergeCell ref="A40:E40"/>
    <mergeCell ref="B41:C41"/>
    <mergeCell ref="B42:C42"/>
    <mergeCell ref="B43:C43"/>
    <mergeCell ref="B44:C44"/>
    <mergeCell ref="B45:C45"/>
    <mergeCell ref="D49:E49"/>
    <mergeCell ref="D53:E53"/>
    <mergeCell ref="A46:A54"/>
    <mergeCell ref="D46:E46"/>
    <mergeCell ref="D47:E47"/>
    <mergeCell ref="D48:E48"/>
    <mergeCell ref="D50:E50"/>
    <mergeCell ref="D51:E51"/>
    <mergeCell ref="D54:E54"/>
    <mergeCell ref="B62:C62"/>
    <mergeCell ref="B61:C61"/>
    <mergeCell ref="D62:E62"/>
    <mergeCell ref="A63:A72"/>
    <mergeCell ref="D63:E63"/>
    <mergeCell ref="D64:E64"/>
    <mergeCell ref="D65:E65"/>
    <mergeCell ref="D67:E67"/>
    <mergeCell ref="D68:E68"/>
    <mergeCell ref="D72:E72"/>
    <mergeCell ref="D66:E66"/>
    <mergeCell ref="D71:E71"/>
    <mergeCell ref="D82:E82"/>
    <mergeCell ref="A74:E74"/>
    <mergeCell ref="A75:E75"/>
    <mergeCell ref="B76:C76"/>
    <mergeCell ref="B77:C77"/>
    <mergeCell ref="B78:C78"/>
    <mergeCell ref="B79:C79"/>
    <mergeCell ref="B80:C80"/>
    <mergeCell ref="D80:E80"/>
    <mergeCell ref="A81:A87"/>
    <mergeCell ref="D81:E81"/>
    <mergeCell ref="D95:E95"/>
    <mergeCell ref="D96:E96"/>
    <mergeCell ref="D97:E97"/>
    <mergeCell ref="D98:E98"/>
    <mergeCell ref="D99:E99"/>
    <mergeCell ref="D100:E100"/>
    <mergeCell ref="D101:E101"/>
    <mergeCell ref="D102:E102"/>
    <mergeCell ref="D103:E103"/>
    <mergeCell ref="D104:E104"/>
    <mergeCell ref="D105:E105"/>
    <mergeCell ref="A108:E108"/>
    <mergeCell ref="B110:C110"/>
    <mergeCell ref="B111:C111"/>
    <mergeCell ref="B112:C112"/>
    <mergeCell ref="B113:C113"/>
    <mergeCell ref="D114:E114"/>
    <mergeCell ref="D115:E115"/>
    <mergeCell ref="D116:E116"/>
    <mergeCell ref="D117:E117"/>
    <mergeCell ref="D119:E119"/>
    <mergeCell ref="D123:E123"/>
    <mergeCell ref="B131:C131"/>
    <mergeCell ref="B132:C132"/>
    <mergeCell ref="B133:C133"/>
    <mergeCell ref="D133:E133"/>
    <mergeCell ref="D134:E134"/>
    <mergeCell ref="D143:E143"/>
    <mergeCell ref="D138:E138"/>
  </mergeCells>
  <printOptions/>
  <pageMargins left="0.7" right="0.7" top="0.787401575" bottom="0.787401575" header="0.3" footer="0.3"/>
  <pageSetup horizontalDpi="600" verticalDpi="600" orientation="portrait" paperSize="9" scale="40" r:id="rId4"/>
  <drawing r:id="rId3"/>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workbookViewId="0" topLeftCell="A1">
      <selection activeCell="C11" sqref="C11"/>
    </sheetView>
  </sheetViews>
  <sheetFormatPr defaultColWidth="9.140625" defaultRowHeight="15"/>
  <cols>
    <col min="1" max="1" width="30.7109375" style="0" bestFit="1" customWidth="1"/>
    <col min="2" max="2" width="50.7109375" style="0" bestFit="1" customWidth="1"/>
    <col min="3" max="3" width="29.28125" style="0" bestFit="1" customWidth="1"/>
    <col min="4" max="4" width="11.140625" style="0" bestFit="1" customWidth="1"/>
  </cols>
  <sheetData>
    <row r="1" ht="15">
      <c r="D1" t="s">
        <v>2</v>
      </c>
    </row>
    <row r="2" spans="3:4" ht="15">
      <c r="C2" t="s">
        <v>4</v>
      </c>
      <c r="D2" t="s">
        <v>3</v>
      </c>
    </row>
    <row r="3" ht="15">
      <c r="A3" t="s">
        <v>0</v>
      </c>
    </row>
    <row r="5" ht="15">
      <c r="B5" t="s">
        <v>1</v>
      </c>
    </row>
  </sheetData>
  <printOptions/>
  <pageMargins left="0.7" right="0.7" top="0.787401575" bottom="0.7874015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srajbrv</dc:creator>
  <cp:keywords/>
  <dc:description/>
  <cp:lastModifiedBy>benesovav</cp:lastModifiedBy>
  <cp:lastPrinted>2019-11-12T11:11:35Z</cp:lastPrinted>
  <dcterms:created xsi:type="dcterms:W3CDTF">2014-07-09T13:26:05Z</dcterms:created>
  <dcterms:modified xsi:type="dcterms:W3CDTF">2021-04-20T14:23:41Z</dcterms:modified>
  <cp:category/>
  <cp:version/>
  <cp:contentType/>
  <cp:contentStatus/>
</cp:coreProperties>
</file>