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5" yWindow="5595" windowWidth="21840" windowHeight="7185" activeTab="0"/>
  </bookViews>
  <sheets>
    <sheet name="Specifikace" sheetId="5" r:id="rId1"/>
    <sheet name="List4" sheetId="4" state="hidden" r:id="rId2"/>
  </sheets>
  <definedNames>
    <definedName name="DruhVZ">'List4'!$B$1:$B$9</definedName>
    <definedName name="hodnoceni">'List4'!$C$1:$C$2</definedName>
    <definedName name="kvalifikace">'List4'!$D$1:$D$2</definedName>
    <definedName name="_xlnm.Print_Area" localSheetId="0">'Specifikace'!$A$1:$G$13</definedName>
    <definedName name="TypVZ">'List4'!$A$1:$A$3</definedName>
  </definedNames>
  <calcPr calcId="162913"/>
</workbook>
</file>

<file path=xl/sharedStrings.xml><?xml version="1.0" encoding="utf-8"?>
<sst xmlns="http://schemas.openxmlformats.org/spreadsheetml/2006/main" count="250" uniqueCount="139">
  <si>
    <t>Nadlimitní veřejná zakázka</t>
  </si>
  <si>
    <t>Užší řízení</t>
  </si>
  <si>
    <t>Požaduji</t>
  </si>
  <si>
    <t>Nepožaduji</t>
  </si>
  <si>
    <t>Ekonomická výhodnost nabídky</t>
  </si>
  <si>
    <t>Položka</t>
  </si>
  <si>
    <t>Předmět</t>
  </si>
  <si>
    <t>Ks</t>
  </si>
  <si>
    <t>Cena</t>
  </si>
  <si>
    <t>1A</t>
  </si>
  <si>
    <t>Požadavek</t>
  </si>
  <si>
    <t>Nabídková cena bez DPH za kus (Kč)</t>
  </si>
  <si>
    <t>Nabídková cena celkem bez DPH</t>
  </si>
  <si>
    <t>DPH</t>
  </si>
  <si>
    <t>Nabídková cena celkem včetně DPH</t>
  </si>
  <si>
    <t>Procesor:</t>
  </si>
  <si>
    <t>Paměť RAM</t>
  </si>
  <si>
    <t>Operační systém:</t>
  </si>
  <si>
    <t>Nabízený produkt (produktové číslo)</t>
  </si>
  <si>
    <t>Minimální konfigurace:</t>
  </si>
  <si>
    <t>Max. cena celkem bez DPH, kterou nelze překročit</t>
  </si>
  <si>
    <t xml:space="preserve">Příloha č. 1 - podrobná specifikace položek </t>
  </si>
  <si>
    <t>Notebook</t>
  </si>
  <si>
    <t>2A</t>
  </si>
  <si>
    <t>Uchazeč doplní do zelených políček konkrétní zboží a komponenty, které nabízí.</t>
  </si>
  <si>
    <t xml:space="preserve">Počet kusů: </t>
  </si>
  <si>
    <t>Typ</t>
  </si>
  <si>
    <t>Úhlopříčka displeje, typ</t>
  </si>
  <si>
    <t>15,4“-15,6", IPS</t>
  </si>
  <si>
    <t>Rozlišení displeje</t>
  </si>
  <si>
    <t>1920 x 1080 (Full HD)</t>
  </si>
  <si>
    <t>CPU x86-64 kompatibilní, PassMark CPU Mark min. 9500  dle www.cpubenchmark.net, celková průměrná hodnota bodů ze všech měření dle www.cpubenchmark.net</t>
  </si>
  <si>
    <t>16 GB DDR4</t>
  </si>
  <si>
    <t>Disk</t>
  </si>
  <si>
    <t>Min. SSD 512GB NVMe</t>
  </si>
  <si>
    <t>Grafický výstup</t>
  </si>
  <si>
    <t>HDMI</t>
  </si>
  <si>
    <t>Síťová pevná konektivita</t>
  </si>
  <si>
    <t>RJ-45 (GLAN)</t>
  </si>
  <si>
    <t>Bezdrátová konektivita</t>
  </si>
  <si>
    <t>WiFi ac, BT</t>
  </si>
  <si>
    <t xml:space="preserve">USB porty: </t>
  </si>
  <si>
    <t>Ano min. 3 x, z toho alespoň 1 x USB Type-C</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</si>
  <si>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</si>
  <si>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</si>
  <si>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45 Wh</t>
  </si>
  <si>
    <t>Klávesnice a touchpad</t>
  </si>
  <si>
    <t>Vestavěné, klávesnice podsvícená a s numerickou částí</t>
  </si>
  <si>
    <t>Typ vestavěné numerické klávesnice</t>
  </si>
  <si>
    <t>Plnohodnotná – 4 sloupce, klávesy „0“, „+“ a „Enter“ dvojnásobné velikosti běžných kláves s číslicemi.</t>
  </si>
  <si>
    <t>Ostatní</t>
  </si>
  <si>
    <t>Hmotnost</t>
  </si>
  <si>
    <t>Maximálně 2 Kg</t>
  </si>
  <si>
    <t>Dodané Externí příslušenství</t>
  </si>
  <si>
    <t>Myš</t>
  </si>
  <si>
    <t>Bezdrátová BT myš</t>
  </si>
  <si>
    <t>Brašna</t>
  </si>
  <si>
    <t>Určená pro NTB velikosti 15,6“ s popruhem a držadly</t>
  </si>
  <si>
    <t>Záruka</t>
  </si>
  <si>
    <t>2 roky</t>
  </si>
  <si>
    <t>Notebook 15,6"</t>
  </si>
  <si>
    <t>Úhlopříčka displeje</t>
  </si>
  <si>
    <t>15,6"</t>
  </si>
  <si>
    <t>matný 1920 x 1080 (Full HD)</t>
  </si>
  <si>
    <t>Svítivost displeje</t>
  </si>
  <si>
    <t>min. 250 Nits</t>
  </si>
  <si>
    <t>CPU x86-64 kompatibilní, PassMark CPU Mark min. 7900 bodů (2300 single thread) dle www.cpubenchmark.net, celková průměrná hodnota bodů ze všech měření dle www.cpubenchmark.net</t>
  </si>
  <si>
    <t>8GB</t>
  </si>
  <si>
    <t>Min. PCIe NVMe 512GB</t>
  </si>
  <si>
    <t>Síťová bezdrátová konektivita</t>
  </si>
  <si>
    <t>WiFi ac</t>
  </si>
  <si>
    <t>Ano min. 3 x, z toho 1x USB-C</t>
  </si>
  <si>
    <t>64bitový operační systém, CZ aktuální verze nabízená výrobcem. Kompatibilní se stávajícím počítačovým prostředím univerzity.  OS podporovaný výrobcem (formou aktualizací) min. do roku 2025. Licence nesmí být formou upgrade ze starší verze OS</t>
  </si>
  <si>
    <t>Možnost nabíjení přes USB-C</t>
  </si>
  <si>
    <t>Ano</t>
  </si>
  <si>
    <t>Výdrž baterie</t>
  </si>
  <si>
    <t>min. 6h</t>
  </si>
  <si>
    <t>Další vybavení</t>
  </si>
  <si>
    <t>Čtečka paměťových karet</t>
  </si>
  <si>
    <t>Vestavěné s numerickou částí</t>
  </si>
  <si>
    <t>Maximálně 1,95 Kg</t>
  </si>
  <si>
    <t>3A</t>
  </si>
  <si>
    <t>3B</t>
  </si>
  <si>
    <t>Tiskárna</t>
  </si>
  <si>
    <t>3C</t>
  </si>
  <si>
    <t>Webová kamera</t>
  </si>
  <si>
    <t>Cena max. celkem bez DPH</t>
  </si>
  <si>
    <t>Počet kusů:</t>
  </si>
  <si>
    <t>Nabízený produkt</t>
  </si>
  <si>
    <t>Produktové číslo (kód výrobce)</t>
  </si>
  <si>
    <t>CPU x86-64 kompatibilní, PassMark CPU Mark min. 7650 bodů dle www.cpubenchmark.net, celková průměrná hodnota bodů ze všech měření dle www.cpubenchmark.net</t>
  </si>
  <si>
    <t>8 GB DDR4</t>
  </si>
  <si>
    <t>Min. 256GB SSD (PCIe NVMe)</t>
  </si>
  <si>
    <t>HDMI, případně USB-C</t>
  </si>
  <si>
    <t>Síťová karta</t>
  </si>
  <si>
    <t>GLAN RJ-45, nebo s dodanou redukcí USB to ETH</t>
  </si>
  <si>
    <t>Min. WiFi ac, BT 5.0</t>
  </si>
  <si>
    <t>USB porty:</t>
  </si>
  <si>
    <t>Ano min. 3 x z čehož alespoň 1 x Type-C</t>
  </si>
  <si>
    <t>Vestavěné, klávesnice podsvícená</t>
  </si>
  <si>
    <t>Min. 40 Wh</t>
  </si>
  <si>
    <t>min 2 roky</t>
  </si>
  <si>
    <t>Typ zařízení</t>
  </si>
  <si>
    <t>Barevná multifunkční laserová tiskárna</t>
  </si>
  <si>
    <t>Formát</t>
  </si>
  <si>
    <t>min. A4</t>
  </si>
  <si>
    <t>Technologie tisku</t>
  </si>
  <si>
    <t>Barevná laserová nebo barevná LED</t>
  </si>
  <si>
    <t>Rychlost černého tisku</t>
  </si>
  <si>
    <t>Min. 27 str./min.</t>
  </si>
  <si>
    <t>Rychlost barevného tisku</t>
  </si>
  <si>
    <t>Paměť</t>
  </si>
  <si>
    <t>min. 256 MB</t>
  </si>
  <si>
    <t>Duplexní (oboustranný) tisk</t>
  </si>
  <si>
    <t>Automatický duplexní podavač pro skenování</t>
  </si>
  <si>
    <t>Rozhraní</t>
  </si>
  <si>
    <t>USB, Wi-Fi, Ethernet</t>
  </si>
  <si>
    <t>Sken</t>
  </si>
  <si>
    <t>Rozlišení tisku</t>
  </si>
  <si>
    <t>min. 600 x 600</t>
  </si>
  <si>
    <t>LCD displej</t>
  </si>
  <si>
    <t>Dotykový barevný LCD displej</t>
  </si>
  <si>
    <t>max. 30 kg</t>
  </si>
  <si>
    <t>Spotřební materiál v balení</t>
  </si>
  <si>
    <t>Kompatibilita s Windows, macOS, Android</t>
  </si>
  <si>
    <t>Rozlišení</t>
  </si>
  <si>
    <t>Full HD při 30 fps</t>
  </si>
  <si>
    <t>Mikrofon</t>
  </si>
  <si>
    <t>Minimálně 1x</t>
  </si>
  <si>
    <t>USB</t>
  </si>
  <si>
    <t>Možnost montáže na stativ</t>
  </si>
  <si>
    <t>Možnost polohovatelnosti</t>
  </si>
  <si>
    <t>Možnost uchycení na monitor</t>
  </si>
  <si>
    <t>Kompatibilita s Windows, macOS</t>
  </si>
  <si>
    <t>Rektorát</t>
  </si>
  <si>
    <t>Filozofická fakulta</t>
  </si>
  <si>
    <t>Fakulta umění a designu</t>
  </si>
  <si>
    <t>FF</t>
  </si>
  <si>
    <t>FUD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</si>
</sst>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b/>
      <sz val="10"/>
      <color indexed="8"/>
      <name val="Arial"/>
      <family val="2"/>
    </font>
    <font>
      <sz val="11"/>
      <name val="Calibri"/>
      <family val="2"/>
    </font>
    <font>
      <sz val="11"/>
      <color rgb="FF000000"/>
      <name val="Calibri"/>
      <family val="2"/>
    </font>
    <font>
      <u val="single"/>
      <sz val="11"/>
      <color rgb="FF0563C1"/>
      <name val="Calibri"/>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b/>
      <sz val="11"/>
      <color theme="1"/>
      <name val="Calibri"/>
      <family val="2"/>
      <scheme val="minor"/>
    </font>
    <font>
      <b/>
      <sz val="11"/>
      <color rgb="FF000000"/>
      <name val="Calibri"/>
      <family val="2"/>
    </font>
  </fonts>
  <fills count="12">
    <fill>
      <patternFill/>
    </fill>
    <fill>
      <patternFill patternType="gray125"/>
    </fill>
    <fill>
      <patternFill patternType="solid">
        <fgColor theme="5" tint="0.5999900102615356"/>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
      <patternFill patternType="solid">
        <fgColor rgb="FFFFCC99"/>
        <bgColor indexed="64"/>
      </patternFill>
    </fill>
    <fill>
      <patternFill patternType="solid">
        <fgColor rgb="FFCCFFCC"/>
        <bgColor indexed="64"/>
      </patternFill>
    </fill>
  </fills>
  <borders count="19">
    <border>
      <left/>
      <right/>
      <top/>
      <bottom/>
      <diagonal/>
    </border>
    <border>
      <left style="thin"/>
      <right style="thin"/>
      <top style="thin"/>
      <bottom style="thin"/>
    </border>
    <border>
      <left style="medium"/>
      <right style="medium"/>
      <top style="medium"/>
      <bottom/>
    </border>
    <border>
      <left/>
      <right style="medium"/>
      <top style="medium"/>
      <bottom style="medium"/>
    </border>
    <border>
      <left style="medium"/>
      <right style="medium"/>
      <top/>
      <bottom style="medium"/>
    </border>
    <border>
      <left style="medium"/>
      <right style="medium"/>
      <top style="medium"/>
      <bottom style="medium"/>
    </border>
    <border>
      <left style="medium"/>
      <right/>
      <top style="medium"/>
      <bottom style="medium"/>
    </border>
    <border>
      <left style="medium"/>
      <right style="medium"/>
      <top/>
      <bottom/>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right style="medium"/>
      <top style="thin"/>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0" fontId="5" fillId="0" borderId="0" applyBorder="0" applyProtection="0">
      <alignment/>
    </xf>
  </cellStyleXfs>
  <cellXfs count="69">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0" borderId="0" xfId="0" applyFont="1" applyFill="1" applyBorder="1" applyAlignment="1">
      <alignment horizontal="center"/>
    </xf>
    <xf numFmtId="4" fontId="2" fillId="0" borderId="0" xfId="0" applyNumberFormat="1" applyFont="1" applyBorder="1" applyAlignment="1">
      <alignment/>
    </xf>
    <xf numFmtId="4" fontId="2" fillId="2" borderId="1" xfId="0" applyNumberFormat="1" applyFont="1" applyFill="1" applyBorder="1" applyAlignment="1">
      <alignment/>
    </xf>
    <xf numFmtId="0" fontId="2" fillId="0" borderId="1" xfId="0" applyFont="1" applyFill="1" applyBorder="1" applyAlignment="1">
      <alignment/>
    </xf>
    <xf numFmtId="0" fontId="6" fillId="3" borderId="2" xfId="0" applyFont="1" applyFill="1" applyBorder="1" applyAlignment="1">
      <alignment vertical="top" wrapText="1"/>
    </xf>
    <xf numFmtId="0" fontId="7" fillId="4" borderId="3" xfId="0" applyFont="1" applyFill="1" applyBorder="1" applyAlignment="1">
      <alignment horizontal="center" vertical="top" wrapText="1"/>
    </xf>
    <xf numFmtId="0" fontId="7" fillId="3" borderId="4" xfId="0" applyFont="1" applyFill="1" applyBorder="1" applyAlignment="1">
      <alignment vertical="top" wrapText="1"/>
    </xf>
    <xf numFmtId="0" fontId="9" fillId="3" borderId="4" xfId="0" applyFont="1" applyFill="1" applyBorder="1" applyAlignment="1">
      <alignment vertical="top" wrapText="1"/>
    </xf>
    <xf numFmtId="0" fontId="6" fillId="3" borderId="3" xfId="0" applyFont="1" applyFill="1" applyBorder="1" applyAlignment="1">
      <alignment horizontal="left" vertical="top" wrapText="1"/>
    </xf>
    <xf numFmtId="0" fontId="1" fillId="3" borderId="4" xfId="0" applyFont="1" applyFill="1" applyBorder="1" applyAlignment="1">
      <alignment vertical="top" wrapText="1"/>
    </xf>
    <xf numFmtId="0" fontId="7" fillId="0" borderId="0" xfId="0" applyFont="1"/>
    <xf numFmtId="0" fontId="2" fillId="5" borderId="1" xfId="0" applyFont="1" applyFill="1" applyBorder="1" applyAlignment="1">
      <alignment horizontal="center" wrapText="1"/>
    </xf>
    <xf numFmtId="0" fontId="7" fillId="3" borderId="2" xfId="0" applyFont="1" applyFill="1" applyBorder="1" applyAlignment="1">
      <alignment vertical="top" wrapText="1"/>
    </xf>
    <xf numFmtId="0" fontId="7" fillId="3" borderId="5" xfId="0" applyFont="1" applyFill="1" applyBorder="1" applyAlignment="1">
      <alignment vertical="top" wrapText="1"/>
    </xf>
    <xf numFmtId="0" fontId="6" fillId="3" borderId="5" xfId="0" applyFont="1" applyFill="1" applyBorder="1" applyAlignment="1">
      <alignment vertical="top" wrapText="1"/>
    </xf>
    <xf numFmtId="0" fontId="6" fillId="3" borderId="5" xfId="0" applyFont="1" applyFill="1" applyBorder="1" applyAlignment="1">
      <alignment horizontal="left" vertical="top" wrapText="1"/>
    </xf>
    <xf numFmtId="0" fontId="7" fillId="3" borderId="5" xfId="0" applyFont="1" applyFill="1" applyBorder="1" applyAlignment="1">
      <alignment vertical="top" wrapText="1"/>
    </xf>
    <xf numFmtId="0" fontId="6" fillId="3" borderId="5" xfId="0" applyFont="1" applyFill="1" applyBorder="1" applyAlignment="1">
      <alignment horizontal="left"/>
    </xf>
    <xf numFmtId="0" fontId="6" fillId="3" borderId="3" xfId="0" applyFont="1" applyFill="1" applyBorder="1" applyAlignment="1">
      <alignment horizontal="left" vertical="top" wrapText="1"/>
    </xf>
    <xf numFmtId="0" fontId="7" fillId="3" borderId="0" xfId="0" applyFont="1" applyFill="1" applyBorder="1" applyAlignment="1">
      <alignment vertical="top" wrapText="1"/>
    </xf>
    <xf numFmtId="0" fontId="7" fillId="4" borderId="6" xfId="0" applyFont="1" applyFill="1" applyBorder="1" applyAlignment="1">
      <alignment horizontal="center" vertical="top" wrapText="1"/>
    </xf>
    <xf numFmtId="0" fontId="7" fillId="3" borderId="7" xfId="0" applyFont="1" applyFill="1" applyBorder="1" applyAlignment="1">
      <alignment vertical="top" wrapText="1"/>
    </xf>
    <xf numFmtId="0" fontId="8" fillId="4" borderId="6" xfId="0" applyFont="1" applyFill="1" applyBorder="1" applyAlignment="1">
      <alignment horizontal="center" vertical="top" wrapText="1"/>
    </xf>
    <xf numFmtId="0" fontId="8" fillId="4" borderId="3" xfId="0" applyFont="1" applyFill="1" applyBorder="1" applyAlignment="1">
      <alignment horizontal="center" vertical="top" wrapText="1"/>
    </xf>
    <xf numFmtId="0" fontId="5" fillId="4" borderId="6" xfId="22" applyFill="1" applyBorder="1" applyAlignment="1" applyProtection="1">
      <alignment horizontal="center" vertical="top" wrapText="1"/>
      <protection/>
    </xf>
    <xf numFmtId="0" fontId="8" fillId="4" borderId="5" xfId="0" applyFont="1" applyFill="1" applyBorder="1" applyAlignment="1">
      <alignment horizontal="center" vertical="top" wrapText="1"/>
    </xf>
    <xf numFmtId="0" fontId="2" fillId="0" borderId="0" xfId="0" applyFont="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6" fillId="6" borderId="11" xfId="0" applyFont="1" applyFill="1" applyBorder="1" applyAlignment="1">
      <alignment horizontal="center"/>
    </xf>
    <xf numFmtId="0" fontId="6" fillId="7" borderId="1" xfId="0" applyFont="1" applyFill="1" applyBorder="1" applyAlignment="1">
      <alignment horizontal="center"/>
    </xf>
    <xf numFmtId="0" fontId="6" fillId="3" borderId="12" xfId="0" applyFont="1" applyFill="1" applyBorder="1" applyAlignment="1">
      <alignment horizontal="left"/>
    </xf>
    <xf numFmtId="0" fontId="6" fillId="3" borderId="3" xfId="0" applyFont="1" applyFill="1" applyBorder="1" applyAlignment="1">
      <alignment horizontal="left" vertical="top" wrapText="1"/>
    </xf>
    <xf numFmtId="0" fontId="6" fillId="3" borderId="5" xfId="0" applyFont="1" applyFill="1" applyBorder="1" applyAlignment="1">
      <alignment horizontal="center" vertical="top" wrapText="1"/>
    </xf>
    <xf numFmtId="0" fontId="5" fillId="4" borderId="5" xfId="22" applyFill="1" applyBorder="1" applyAlignment="1" applyProtection="1">
      <alignment horizontal="center" vertical="top" wrapText="1"/>
      <protection/>
    </xf>
    <xf numFmtId="0" fontId="7" fillId="3" borderId="5" xfId="0" applyFont="1" applyFill="1" applyBorder="1" applyAlignment="1">
      <alignment vertical="top" wrapText="1"/>
    </xf>
    <xf numFmtId="0" fontId="1" fillId="3" borderId="5" xfId="0" applyFont="1" applyFill="1" applyBorder="1" applyAlignment="1">
      <alignment horizontal="left" vertical="top" wrapText="1"/>
    </xf>
    <xf numFmtId="0" fontId="7" fillId="4" borderId="5" xfId="0" applyFont="1" applyFill="1" applyBorder="1" applyAlignment="1">
      <alignment horizontal="center" vertical="top" wrapText="1"/>
    </xf>
    <xf numFmtId="4" fontId="2" fillId="8" borderId="0" xfId="0" applyNumberFormat="1" applyFont="1" applyFill="1" applyBorder="1" applyAlignment="1">
      <alignment/>
    </xf>
    <xf numFmtId="4" fontId="2" fillId="5" borderId="0" xfId="0" applyNumberFormat="1" applyFont="1" applyFill="1" applyBorder="1" applyAlignment="1">
      <alignment/>
    </xf>
    <xf numFmtId="0" fontId="6" fillId="9" borderId="13" xfId="0" applyFont="1" applyFill="1" applyBorder="1" applyAlignment="1">
      <alignment horizontal="center"/>
    </xf>
    <xf numFmtId="0" fontId="6" fillId="10" borderId="13" xfId="0" applyFont="1" applyFill="1" applyBorder="1" applyAlignment="1">
      <alignment horizontal="left"/>
    </xf>
    <xf numFmtId="0" fontId="6" fillId="10" borderId="13" xfId="0" applyFont="1" applyFill="1" applyBorder="1" applyAlignment="1">
      <alignment horizontal="left"/>
    </xf>
    <xf numFmtId="0" fontId="6" fillId="10" borderId="14" xfId="0" applyFont="1" applyFill="1" applyBorder="1" applyAlignment="1">
      <alignment vertical="top" wrapText="1"/>
    </xf>
    <xf numFmtId="0" fontId="7" fillId="11" borderId="15" xfId="0" applyFont="1" applyFill="1" applyBorder="1" applyAlignment="1">
      <alignment horizontal="center" vertical="top" wrapText="1"/>
    </xf>
    <xf numFmtId="0" fontId="6" fillId="10" borderId="13" xfId="0" applyFont="1" applyFill="1" applyBorder="1" applyAlignment="1">
      <alignment vertical="top" wrapText="1"/>
    </xf>
    <xf numFmtId="0" fontId="0" fillId="10" borderId="15" xfId="0" applyFill="1" applyBorder="1"/>
    <xf numFmtId="0" fontId="6" fillId="10" borderId="13" xfId="0" applyFont="1" applyFill="1" applyBorder="1" applyAlignment="1">
      <alignment horizontal="left" vertical="top" wrapText="1"/>
    </xf>
    <xf numFmtId="0" fontId="7" fillId="10" borderId="16" xfId="0" applyFont="1" applyFill="1" applyBorder="1" applyAlignment="1">
      <alignment vertical="top" wrapText="1"/>
    </xf>
    <xf numFmtId="0" fontId="6" fillId="10" borderId="13" xfId="0" applyFont="1" applyFill="1" applyBorder="1" applyAlignment="1">
      <alignment horizontal="center" vertical="top" wrapText="1"/>
    </xf>
    <xf numFmtId="0" fontId="9" fillId="10" borderId="16" xfId="0" applyFont="1" applyFill="1" applyBorder="1" applyAlignment="1">
      <alignment vertical="top" wrapText="1"/>
    </xf>
    <xf numFmtId="0" fontId="0" fillId="11" borderId="13" xfId="0" applyFill="1" applyBorder="1"/>
    <xf numFmtId="0" fontId="6" fillId="10" borderId="15" xfId="0" applyFont="1" applyFill="1" applyBorder="1" applyAlignment="1">
      <alignment horizontal="left" vertical="top" wrapText="1"/>
    </xf>
    <xf numFmtId="0" fontId="9" fillId="10" borderId="17" xfId="0" applyFont="1" applyFill="1" applyBorder="1" applyAlignment="1">
      <alignment vertical="top" wrapText="1"/>
    </xf>
    <xf numFmtId="0" fontId="7" fillId="10" borderId="14" xfId="0" applyFont="1" applyFill="1" applyBorder="1" applyAlignment="1">
      <alignment vertical="top" wrapText="1"/>
    </xf>
    <xf numFmtId="0" fontId="7" fillId="10" borderId="13" xfId="0" applyFont="1" applyFill="1" applyBorder="1" applyAlignment="1">
      <alignment vertical="top" wrapText="1"/>
    </xf>
    <xf numFmtId="0" fontId="7" fillId="10" borderId="18" xfId="0" applyFont="1" applyFill="1" applyBorder="1" applyAlignment="1">
      <alignment horizontal="left" vertical="top" wrapText="1"/>
    </xf>
    <xf numFmtId="0" fontId="11" fillId="0" borderId="0" xfId="0" applyFont="1" applyAlignment="1">
      <alignment wrapText="1"/>
    </xf>
    <xf numFmtId="0" fontId="6" fillId="10" borderId="16" xfId="0" applyFont="1" applyFill="1" applyBorder="1" applyAlignment="1">
      <alignment vertical="top" wrapText="1"/>
    </xf>
    <xf numFmtId="0" fontId="7" fillId="10" borderId="14" xfId="0" applyFont="1" applyFill="1" applyBorder="1" applyAlignment="1">
      <alignment vertical="top" wrapText="1"/>
    </xf>
    <xf numFmtId="0" fontId="7" fillId="10" borderId="17" xfId="0" applyFont="1" applyFill="1" applyBorder="1" applyAlignment="1">
      <alignment vertical="top" wrapText="1"/>
    </xf>
    <xf numFmtId="0" fontId="10" fillId="7" borderId="13" xfId="0" applyFont="1" applyFill="1" applyBorder="1" applyAlignment="1">
      <alignment horizontal="center"/>
    </xf>
    <xf numFmtId="0" fontId="10" fillId="7" borderId="14" xfId="0"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91375"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141</xdr:row>
      <xdr:rowOff>66675</xdr:rowOff>
    </xdr:from>
    <xdr:to>
      <xdr:col>1</xdr:col>
      <xdr:colOff>1905000</xdr:colOff>
      <xdr:row>145</xdr:row>
      <xdr:rowOff>57150</xdr:rowOff>
    </xdr:to>
    <xdr:pic>
      <xdr:nvPicPr>
        <xdr:cNvPr id="3" name="Obrázek 2"/>
        <xdr:cNvPicPr preferRelativeResize="1">
          <a:picLocks noChangeAspect="1"/>
        </xdr:cNvPicPr>
      </xdr:nvPicPr>
      <xdr:blipFill>
        <a:blip r:embed="rId2"/>
        <a:stretch>
          <a:fillRect/>
        </a:stretch>
      </xdr:blipFill>
      <xdr:spPr>
        <a:xfrm>
          <a:off x="0" y="39604950"/>
          <a:ext cx="3648075" cy="752475"/>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140"/>
  <sheetViews>
    <sheetView tabSelected="1" zoomScale="80" zoomScaleNormal="80" workbookViewId="0" topLeftCell="A1">
      <selection activeCell="I129" sqref="I129"/>
    </sheetView>
  </sheetViews>
  <sheetFormatPr defaultColWidth="9.140625" defaultRowHeight="15"/>
  <cols>
    <col min="1" max="1" width="26.140625" style="0" bestFit="1" customWidth="1"/>
    <col min="2" max="2" width="37.14062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31" t="s">
        <v>21</v>
      </c>
      <c r="B6" s="31"/>
      <c r="C6" s="31"/>
      <c r="D6" s="31"/>
      <c r="E6" s="31"/>
    </row>
    <row r="7" spans="1:5" ht="15">
      <c r="A7" s="1"/>
      <c r="B7" s="1"/>
      <c r="C7" s="1"/>
      <c r="D7" s="1"/>
      <c r="E7" s="1"/>
    </row>
    <row r="8" spans="1:7" ht="51.75">
      <c r="A8" s="2" t="s">
        <v>5</v>
      </c>
      <c r="B8" s="2" t="s">
        <v>6</v>
      </c>
      <c r="C8" s="2" t="s">
        <v>7</v>
      </c>
      <c r="D8" s="2" t="s">
        <v>8</v>
      </c>
      <c r="E8" s="16" t="s">
        <v>20</v>
      </c>
      <c r="G8" s="5"/>
    </row>
    <row r="9" spans="1:5" ht="15">
      <c r="A9" s="32" t="s">
        <v>134</v>
      </c>
      <c r="B9" s="33"/>
      <c r="C9" s="33"/>
      <c r="D9" s="33"/>
      <c r="E9" s="34"/>
    </row>
    <row r="10" spans="1:5" ht="15">
      <c r="A10" s="3" t="s">
        <v>9</v>
      </c>
      <c r="B10" s="8" t="s">
        <v>22</v>
      </c>
      <c r="C10" s="3">
        <v>1</v>
      </c>
      <c r="D10" s="4">
        <v>22000</v>
      </c>
      <c r="E10" s="4">
        <f>C10*D10:D11</f>
        <v>22000</v>
      </c>
    </row>
    <row r="11" spans="1:5" ht="15">
      <c r="A11" s="5"/>
      <c r="B11" s="5"/>
      <c r="C11" s="5"/>
      <c r="D11" s="6"/>
      <c r="E11" s="7">
        <f>SUM(E10:E10)</f>
        <v>22000</v>
      </c>
    </row>
    <row r="12" spans="1:5" ht="15">
      <c r="A12" s="5"/>
      <c r="B12" s="5"/>
      <c r="C12" s="5"/>
      <c r="D12" s="6"/>
      <c r="E12" s="6"/>
    </row>
    <row r="13" spans="1:5" ht="15">
      <c r="A13" s="15"/>
      <c r="B13" s="15"/>
      <c r="C13" s="15"/>
      <c r="D13" s="15"/>
      <c r="E13" s="15"/>
    </row>
    <row r="14" spans="1:7" ht="51.75">
      <c r="A14" s="2" t="s">
        <v>5</v>
      </c>
      <c r="B14" s="2" t="s">
        <v>6</v>
      </c>
      <c r="C14" s="2" t="s">
        <v>7</v>
      </c>
      <c r="D14" s="2" t="s">
        <v>8</v>
      </c>
      <c r="E14" s="16" t="s">
        <v>20</v>
      </c>
      <c r="G14" s="5"/>
    </row>
    <row r="15" spans="1:5" ht="15">
      <c r="A15" s="32" t="s">
        <v>135</v>
      </c>
      <c r="B15" s="33"/>
      <c r="C15" s="33"/>
      <c r="D15" s="33"/>
      <c r="E15" s="34"/>
    </row>
    <row r="16" spans="1:5" ht="15">
      <c r="A16" s="3" t="s">
        <v>23</v>
      </c>
      <c r="B16" s="8" t="s">
        <v>60</v>
      </c>
      <c r="C16" s="3">
        <v>1</v>
      </c>
      <c r="D16" s="4">
        <v>16000</v>
      </c>
      <c r="E16" s="4">
        <f>C16*D16</f>
        <v>16000</v>
      </c>
    </row>
    <row r="17" spans="1:5" ht="15">
      <c r="A17" s="5"/>
      <c r="B17" s="5"/>
      <c r="C17" s="5"/>
      <c r="D17" s="6"/>
      <c r="E17" s="7">
        <f>SUM(E16:E16)</f>
        <v>16000</v>
      </c>
    </row>
    <row r="20" spans="1:7" ht="51.75">
      <c r="A20" s="2" t="s">
        <v>5</v>
      </c>
      <c r="B20" s="2" t="s">
        <v>6</v>
      </c>
      <c r="C20" s="2" t="s">
        <v>7</v>
      </c>
      <c r="D20" s="2" t="s">
        <v>8</v>
      </c>
      <c r="E20" s="16" t="s">
        <v>20</v>
      </c>
      <c r="G20" s="5"/>
    </row>
    <row r="21" spans="1:5" ht="15">
      <c r="A21" s="32" t="s">
        <v>136</v>
      </c>
      <c r="B21" s="33"/>
      <c r="C21" s="33"/>
      <c r="D21" s="33"/>
      <c r="E21" s="34"/>
    </row>
    <row r="22" spans="1:5" ht="15">
      <c r="A22" s="3" t="s">
        <v>81</v>
      </c>
      <c r="B22" s="8" t="s">
        <v>60</v>
      </c>
      <c r="C22" s="3">
        <v>1</v>
      </c>
      <c r="D22" s="4">
        <v>14900</v>
      </c>
      <c r="E22" s="4">
        <f>C22*D22</f>
        <v>14900</v>
      </c>
    </row>
    <row r="23" spans="1:5" ht="15">
      <c r="A23" s="3" t="s">
        <v>82</v>
      </c>
      <c r="B23" s="8" t="s">
        <v>83</v>
      </c>
      <c r="C23" s="3">
        <v>1</v>
      </c>
      <c r="D23" s="4">
        <v>18600</v>
      </c>
      <c r="E23" s="4">
        <f>C23*D23</f>
        <v>18600</v>
      </c>
    </row>
    <row r="24" spans="1:5" ht="15">
      <c r="A24" s="3" t="s">
        <v>84</v>
      </c>
      <c r="B24" s="8" t="s">
        <v>85</v>
      </c>
      <c r="C24" s="3">
        <v>2</v>
      </c>
      <c r="D24" s="4">
        <v>1600</v>
      </c>
      <c r="E24" s="4">
        <f>C24*D24</f>
        <v>3200</v>
      </c>
    </row>
    <row r="25" spans="1:5" ht="15">
      <c r="A25" s="5"/>
      <c r="B25" s="5"/>
      <c r="C25" s="5"/>
      <c r="D25" s="6"/>
      <c r="E25" s="7">
        <f>E22+E23+E24</f>
        <v>36700</v>
      </c>
    </row>
    <row r="26" spans="1:5" ht="15">
      <c r="A26" s="5"/>
      <c r="B26" s="5"/>
      <c r="C26" s="5"/>
      <c r="D26" s="6"/>
      <c r="E26" s="44"/>
    </row>
    <row r="27" spans="1:5" ht="15">
      <c r="A27" s="5"/>
      <c r="B27" s="5"/>
      <c r="C27" s="5"/>
      <c r="D27" s="45" t="s">
        <v>86</v>
      </c>
      <c r="E27" s="45">
        <f>E11+E17+E25</f>
        <v>74700</v>
      </c>
    </row>
    <row r="29" ht="15.75" thickBot="1"/>
    <row r="30" spans="1:5" ht="15">
      <c r="A30" s="35" t="s">
        <v>24</v>
      </c>
      <c r="B30" s="35"/>
      <c r="C30" s="35"/>
      <c r="D30" s="35"/>
      <c r="E30" s="35"/>
    </row>
    <row r="31" spans="1:5" ht="15.75" thickBot="1">
      <c r="A31" s="36" t="s">
        <v>134</v>
      </c>
      <c r="B31" s="36"/>
      <c r="C31" s="36"/>
      <c r="D31" s="36"/>
      <c r="E31" s="36"/>
    </row>
    <row r="32" spans="1:5" ht="26.25" thickBot="1">
      <c r="A32" s="22" t="s">
        <v>9</v>
      </c>
      <c r="B32" s="37" t="s">
        <v>10</v>
      </c>
      <c r="C32" s="37"/>
      <c r="D32" s="9" t="s">
        <v>11</v>
      </c>
      <c r="E32" s="10"/>
    </row>
    <row r="33" spans="1:5" ht="26.25" thickBot="1">
      <c r="A33" s="19" t="s">
        <v>22</v>
      </c>
      <c r="B33" s="38"/>
      <c r="C33" s="38"/>
      <c r="D33" s="20" t="s">
        <v>12</v>
      </c>
      <c r="E33" s="10"/>
    </row>
    <row r="34" spans="1:5" ht="15.75" thickBot="1">
      <c r="A34" s="11" t="s">
        <v>25</v>
      </c>
      <c r="B34" s="39">
        <v>1</v>
      </c>
      <c r="C34" s="39"/>
      <c r="D34" s="20" t="s">
        <v>13</v>
      </c>
      <c r="E34" s="10"/>
    </row>
    <row r="35" spans="1:5" ht="26.25" thickBot="1">
      <c r="A35" s="12" t="s">
        <v>18</v>
      </c>
      <c r="B35" s="30"/>
      <c r="C35" s="30"/>
      <c r="D35" s="13" t="s">
        <v>14</v>
      </c>
      <c r="E35" s="10"/>
    </row>
    <row r="36" spans="1:5" ht="15.75" thickBot="1">
      <c r="A36" s="17" t="s">
        <v>19</v>
      </c>
      <c r="B36" s="18" t="s">
        <v>26</v>
      </c>
      <c r="C36" s="18" t="s">
        <v>22</v>
      </c>
      <c r="D36" s="30"/>
      <c r="E36" s="30"/>
    </row>
    <row r="37" spans="1:5" ht="15.75" thickBot="1">
      <c r="A37" s="24"/>
      <c r="B37" s="18" t="s">
        <v>27</v>
      </c>
      <c r="C37" s="18" t="s">
        <v>28</v>
      </c>
      <c r="D37" s="25"/>
      <c r="E37" s="10"/>
    </row>
    <row r="38" spans="1:5" ht="15.75" thickBot="1">
      <c r="A38" s="26"/>
      <c r="B38" s="11" t="s">
        <v>29</v>
      </c>
      <c r="C38" s="11" t="s">
        <v>30</v>
      </c>
      <c r="D38" s="27"/>
      <c r="E38" s="28"/>
    </row>
    <row r="39" spans="1:5" ht="95.85" customHeight="1" thickBot="1">
      <c r="A39" s="26"/>
      <c r="B39" s="11" t="s">
        <v>15</v>
      </c>
      <c r="C39" s="14" t="s">
        <v>31</v>
      </c>
      <c r="D39" s="25"/>
      <c r="E39" s="10"/>
    </row>
    <row r="40" spans="1:5" ht="15.75" thickBot="1">
      <c r="A40" s="26"/>
      <c r="B40" s="11" t="s">
        <v>16</v>
      </c>
      <c r="C40" s="11" t="s">
        <v>32</v>
      </c>
      <c r="D40" s="40"/>
      <c r="E40" s="40"/>
    </row>
    <row r="41" spans="1:5" ht="15.75" thickBot="1">
      <c r="A41" s="26"/>
      <c r="B41" s="11" t="s">
        <v>33</v>
      </c>
      <c r="C41" s="11" t="s">
        <v>34</v>
      </c>
      <c r="D41" s="29"/>
      <c r="E41" s="10"/>
    </row>
    <row r="42" spans="1:5" ht="15.75" thickBot="1">
      <c r="A42" s="26"/>
      <c r="B42" s="11" t="s">
        <v>35</v>
      </c>
      <c r="C42" s="11" t="s">
        <v>36</v>
      </c>
      <c r="D42" s="29"/>
      <c r="E42" s="10"/>
    </row>
    <row r="43" spans="1:5" ht="15.75" thickBot="1">
      <c r="A43" s="26"/>
      <c r="B43" s="11" t="s">
        <v>37</v>
      </c>
      <c r="C43" s="11" t="s">
        <v>38</v>
      </c>
      <c r="D43" s="29"/>
      <c r="E43" s="10"/>
    </row>
    <row r="44" spans="1:5" ht="15.75" thickBot="1">
      <c r="A44" s="26"/>
      <c r="B44" s="11" t="s">
        <v>39</v>
      </c>
      <c r="C44" s="11" t="s">
        <v>40</v>
      </c>
      <c r="D44" s="40"/>
      <c r="E44" s="40"/>
    </row>
    <row r="45" spans="1:5" ht="30.6" customHeight="1" thickBot="1">
      <c r="A45" s="24"/>
      <c r="B45" s="18" t="s">
        <v>41</v>
      </c>
      <c r="C45" s="11" t="s">
        <v>42</v>
      </c>
      <c r="D45" s="25"/>
      <c r="E45" s="10"/>
    </row>
    <row r="46" spans="1:5" ht="128.25" thickBot="1">
      <c r="A46" s="24"/>
      <c r="B46" s="11" t="s">
        <v>17</v>
      </c>
      <c r="C46" s="14" t="s">
        <v>43</v>
      </c>
      <c r="D46" s="25"/>
      <c r="E46" s="10"/>
    </row>
    <row r="47" spans="1:5" ht="15.75" thickBot="1">
      <c r="A47" s="24"/>
      <c r="B47" s="11" t="s">
        <v>44</v>
      </c>
      <c r="C47" s="14" t="s">
        <v>45</v>
      </c>
      <c r="D47" s="25"/>
      <c r="E47" s="10"/>
    </row>
    <row r="48" spans="1:5" ht="26.25" thickBot="1">
      <c r="A48" s="24"/>
      <c r="B48" s="11" t="s">
        <v>46</v>
      </c>
      <c r="C48" s="14" t="s">
        <v>47</v>
      </c>
      <c r="D48" s="25"/>
      <c r="E48" s="10"/>
    </row>
    <row r="49" spans="1:5" ht="50.85" customHeight="1" thickBot="1">
      <c r="A49" s="24"/>
      <c r="B49" s="11" t="s">
        <v>48</v>
      </c>
      <c r="C49" s="14" t="s">
        <v>49</v>
      </c>
      <c r="D49" s="25"/>
      <c r="E49" s="10"/>
    </row>
    <row r="50" spans="1:5" ht="15.75" thickBot="1">
      <c r="A50" s="18" t="s">
        <v>50</v>
      </c>
      <c r="B50" s="11" t="s">
        <v>51</v>
      </c>
      <c r="C50" s="14" t="s">
        <v>52</v>
      </c>
      <c r="D50" s="25"/>
      <c r="E50" s="10"/>
    </row>
    <row r="51" spans="1:5" ht="13.9" customHeight="1" thickBot="1">
      <c r="A51" s="41" t="s">
        <v>53</v>
      </c>
      <c r="B51" s="11" t="s">
        <v>54</v>
      </c>
      <c r="C51" s="14" t="s">
        <v>55</v>
      </c>
      <c r="D51" s="25"/>
      <c r="E51" s="10"/>
    </row>
    <row r="52" spans="1:5" ht="26.25" thickBot="1">
      <c r="A52" s="41"/>
      <c r="B52" s="11" t="s">
        <v>56</v>
      </c>
      <c r="C52" s="14" t="s">
        <v>57</v>
      </c>
      <c r="D52" s="25"/>
      <c r="E52" s="10"/>
    </row>
    <row r="53" spans="1:5" ht="13.9" customHeight="1" thickBot="1">
      <c r="A53" s="18" t="s">
        <v>58</v>
      </c>
      <c r="B53" s="42" t="s">
        <v>59</v>
      </c>
      <c r="C53" s="42"/>
      <c r="D53" s="43"/>
      <c r="E53" s="43"/>
    </row>
    <row r="54" ht="15.75" thickBot="1"/>
    <row r="55" spans="1:5" ht="15">
      <c r="A55" s="35" t="s">
        <v>24</v>
      </c>
      <c r="B55" s="35"/>
      <c r="C55" s="35"/>
      <c r="D55" s="35"/>
      <c r="E55" s="35"/>
    </row>
    <row r="56" spans="1:5" ht="15.75" thickBot="1">
      <c r="A56" s="36" t="s">
        <v>137</v>
      </c>
      <c r="B56" s="36"/>
      <c r="C56" s="36"/>
      <c r="D56" s="36"/>
      <c r="E56" s="36"/>
    </row>
    <row r="57" spans="1:5" ht="26.25" thickBot="1">
      <c r="A57" s="22" t="s">
        <v>23</v>
      </c>
      <c r="B57" s="37" t="s">
        <v>10</v>
      </c>
      <c r="C57" s="37"/>
      <c r="D57" s="9" t="s">
        <v>11</v>
      </c>
      <c r="E57" s="10"/>
    </row>
    <row r="58" spans="1:5" ht="26.25" thickBot="1">
      <c r="A58" s="19" t="s">
        <v>60</v>
      </c>
      <c r="B58" s="38"/>
      <c r="C58" s="38"/>
      <c r="D58" s="20" t="s">
        <v>12</v>
      </c>
      <c r="E58" s="10"/>
    </row>
    <row r="59" spans="1:5" ht="15.75" thickBot="1">
      <c r="A59" s="11" t="s">
        <v>25</v>
      </c>
      <c r="B59" s="39">
        <v>1</v>
      </c>
      <c r="C59" s="39"/>
      <c r="D59" s="20" t="s">
        <v>13</v>
      </c>
      <c r="E59" s="10"/>
    </row>
    <row r="60" spans="1:5" ht="26.25" thickBot="1">
      <c r="A60" s="12" t="s">
        <v>18</v>
      </c>
      <c r="B60" s="30"/>
      <c r="C60" s="30"/>
      <c r="D60" s="23" t="s">
        <v>14</v>
      </c>
      <c r="E60" s="10"/>
    </row>
    <row r="61" spans="1:5" ht="15.75" thickBot="1">
      <c r="A61" s="17" t="s">
        <v>19</v>
      </c>
      <c r="B61" s="21" t="s">
        <v>26</v>
      </c>
      <c r="C61" s="21" t="s">
        <v>22</v>
      </c>
      <c r="D61" s="30"/>
      <c r="E61" s="30"/>
    </row>
    <row r="62" spans="1:5" ht="15.75" thickBot="1">
      <c r="A62" s="24"/>
      <c r="B62" s="21" t="s">
        <v>61</v>
      </c>
      <c r="C62" s="21" t="s">
        <v>62</v>
      </c>
      <c r="D62" s="25"/>
      <c r="E62" s="10"/>
    </row>
    <row r="63" spans="1:5" ht="15.75" thickBot="1">
      <c r="A63" s="26"/>
      <c r="B63" s="11" t="s">
        <v>29</v>
      </c>
      <c r="C63" s="11" t="s">
        <v>63</v>
      </c>
      <c r="D63" s="27"/>
      <c r="E63" s="28"/>
    </row>
    <row r="64" spans="1:5" ht="15.75" thickBot="1">
      <c r="A64" s="26"/>
      <c r="B64" s="11" t="s">
        <v>64</v>
      </c>
      <c r="C64" s="11" t="s">
        <v>65</v>
      </c>
      <c r="D64" s="27"/>
      <c r="E64" s="28"/>
    </row>
    <row r="65" spans="1:5" ht="95.85" customHeight="1" thickBot="1">
      <c r="A65" s="26"/>
      <c r="B65" s="11" t="s">
        <v>15</v>
      </c>
      <c r="C65" s="14" t="s">
        <v>66</v>
      </c>
      <c r="D65" s="25"/>
      <c r="E65" s="10"/>
    </row>
    <row r="66" spans="1:5" ht="15.75" thickBot="1">
      <c r="A66" s="26"/>
      <c r="B66" s="11" t="s">
        <v>16</v>
      </c>
      <c r="C66" s="11" t="s">
        <v>67</v>
      </c>
      <c r="D66" s="40"/>
      <c r="E66" s="40"/>
    </row>
    <row r="67" spans="1:5" ht="15.75" thickBot="1">
      <c r="A67" s="26"/>
      <c r="B67" s="11" t="s">
        <v>33</v>
      </c>
      <c r="C67" s="11" t="s">
        <v>68</v>
      </c>
      <c r="D67" s="29"/>
      <c r="E67" s="10"/>
    </row>
    <row r="68" spans="1:5" ht="15.75" thickBot="1">
      <c r="A68" s="26"/>
      <c r="B68" s="11" t="s">
        <v>35</v>
      </c>
      <c r="C68" s="11" t="s">
        <v>36</v>
      </c>
      <c r="D68" s="29"/>
      <c r="E68" s="10"/>
    </row>
    <row r="69" spans="1:5" ht="15.75" thickBot="1">
      <c r="A69" s="26"/>
      <c r="B69" s="11" t="s">
        <v>69</v>
      </c>
      <c r="C69" s="11" t="s">
        <v>70</v>
      </c>
      <c r="D69" s="40"/>
      <c r="E69" s="40"/>
    </row>
    <row r="70" spans="1:5" ht="15.75" thickBot="1">
      <c r="A70" s="24"/>
      <c r="B70" s="21" t="s">
        <v>41</v>
      </c>
      <c r="C70" s="11" t="s">
        <v>71</v>
      </c>
      <c r="D70" s="25"/>
      <c r="E70" s="10"/>
    </row>
    <row r="71" spans="1:5" ht="105.75" customHeight="1" thickBot="1">
      <c r="A71" s="24"/>
      <c r="B71" s="11" t="s">
        <v>17</v>
      </c>
      <c r="C71" s="14" t="s">
        <v>72</v>
      </c>
      <c r="D71" s="25"/>
      <c r="E71" s="10"/>
    </row>
    <row r="72" spans="1:5" ht="15.75" thickBot="1">
      <c r="A72" s="24"/>
      <c r="B72" s="11" t="s">
        <v>73</v>
      </c>
      <c r="C72" s="14" t="s">
        <v>74</v>
      </c>
      <c r="D72" s="25"/>
      <c r="E72" s="10"/>
    </row>
    <row r="73" spans="1:5" ht="15.75" thickBot="1">
      <c r="A73" s="24"/>
      <c r="B73" s="11" t="s">
        <v>75</v>
      </c>
      <c r="C73" s="14" t="s">
        <v>76</v>
      </c>
      <c r="D73" s="25"/>
      <c r="E73" s="10"/>
    </row>
    <row r="74" spans="1:5" ht="15.75" customHeight="1" thickBot="1">
      <c r="A74" s="24"/>
      <c r="B74" s="11" t="s">
        <v>77</v>
      </c>
      <c r="C74" s="14" t="s">
        <v>78</v>
      </c>
      <c r="D74" s="25"/>
      <c r="E74" s="10"/>
    </row>
    <row r="75" spans="1:5" ht="15.75" thickBot="1">
      <c r="A75" s="24"/>
      <c r="B75" s="11" t="s">
        <v>46</v>
      </c>
      <c r="C75" s="14" t="s">
        <v>79</v>
      </c>
      <c r="D75" s="25"/>
      <c r="E75" s="10"/>
    </row>
    <row r="76" spans="1:5" ht="15.75" thickBot="1">
      <c r="A76" s="21" t="s">
        <v>50</v>
      </c>
      <c r="B76" s="11" t="s">
        <v>51</v>
      </c>
      <c r="C76" s="14" t="s">
        <v>80</v>
      </c>
      <c r="D76" s="25"/>
      <c r="E76" s="10"/>
    </row>
    <row r="77" spans="1:5" ht="13.9" customHeight="1" thickBot="1">
      <c r="A77" s="21" t="s">
        <v>58</v>
      </c>
      <c r="B77" s="42" t="s">
        <v>59</v>
      </c>
      <c r="C77" s="42"/>
      <c r="D77" s="43"/>
      <c r="E77" s="43"/>
    </row>
    <row r="79" spans="1:5" ht="15">
      <c r="A79" s="46" t="s">
        <v>24</v>
      </c>
      <c r="B79" s="46"/>
      <c r="C79" s="46"/>
      <c r="D79" s="46"/>
      <c r="E79" s="46"/>
    </row>
    <row r="80" spans="1:5" ht="15">
      <c r="A80" s="67" t="s">
        <v>138</v>
      </c>
      <c r="B80" s="67"/>
      <c r="C80" s="67"/>
      <c r="D80" s="67"/>
      <c r="E80" s="67"/>
    </row>
    <row r="81" spans="1:5" ht="25.5">
      <c r="A81" s="47" t="s">
        <v>81</v>
      </c>
      <c r="B81" s="48" t="s">
        <v>10</v>
      </c>
      <c r="C81" s="48"/>
      <c r="D81" s="49" t="s">
        <v>11</v>
      </c>
      <c r="E81" s="50"/>
    </row>
    <row r="82" spans="1:5" ht="25.5">
      <c r="A82" s="51" t="s">
        <v>60</v>
      </c>
      <c r="B82" s="52"/>
      <c r="C82" s="52"/>
      <c r="D82" s="53" t="s">
        <v>12</v>
      </c>
      <c r="E82" s="50"/>
    </row>
    <row r="83" spans="1:5" ht="15">
      <c r="A83" s="54" t="s">
        <v>87</v>
      </c>
      <c r="B83" s="55">
        <v>1</v>
      </c>
      <c r="C83" s="55"/>
      <c r="D83" s="53" t="s">
        <v>13</v>
      </c>
      <c r="E83" s="50"/>
    </row>
    <row r="84" spans="1:5" ht="25.5">
      <c r="A84" s="56" t="s">
        <v>88</v>
      </c>
      <c r="B84" s="57"/>
      <c r="C84" s="57"/>
      <c r="D84" s="58" t="s">
        <v>14</v>
      </c>
      <c r="E84" s="50"/>
    </row>
    <row r="85" spans="1:5" ht="25.5">
      <c r="A85" s="59" t="s">
        <v>89</v>
      </c>
      <c r="B85" s="57"/>
      <c r="C85" s="57"/>
      <c r="D85" s="58"/>
      <c r="E85" s="50"/>
    </row>
    <row r="86" spans="1:5" ht="13.9" customHeight="1">
      <c r="A86" s="60" t="s">
        <v>19</v>
      </c>
      <c r="B86" s="61" t="s">
        <v>26</v>
      </c>
      <c r="C86" s="61" t="s">
        <v>22</v>
      </c>
      <c r="D86" s="57"/>
      <c r="E86" s="57"/>
    </row>
    <row r="87" spans="1:5" ht="15">
      <c r="A87" s="60"/>
      <c r="B87" s="61" t="s">
        <v>61</v>
      </c>
      <c r="C87" s="61" t="s">
        <v>62</v>
      </c>
      <c r="D87" s="57"/>
      <c r="E87" s="57"/>
    </row>
    <row r="88" spans="1:5" ht="15">
      <c r="A88" s="60"/>
      <c r="B88" s="54" t="s">
        <v>29</v>
      </c>
      <c r="C88" s="54" t="s">
        <v>30</v>
      </c>
      <c r="D88" s="57"/>
      <c r="E88" s="57"/>
    </row>
    <row r="89" spans="1:5" ht="89.25">
      <c r="A89" s="60"/>
      <c r="B89" s="54" t="s">
        <v>15</v>
      </c>
      <c r="C89" s="54" t="s">
        <v>90</v>
      </c>
      <c r="D89" s="57"/>
      <c r="E89" s="57"/>
    </row>
    <row r="90" spans="1:5" ht="15">
      <c r="A90" s="60"/>
      <c r="B90" s="54" t="s">
        <v>16</v>
      </c>
      <c r="C90" s="54" t="s">
        <v>91</v>
      </c>
      <c r="D90" s="57"/>
      <c r="E90" s="57"/>
    </row>
    <row r="91" spans="1:5" ht="15">
      <c r="A91" s="60"/>
      <c r="B91" s="54" t="s">
        <v>33</v>
      </c>
      <c r="C91" s="54" t="s">
        <v>92</v>
      </c>
      <c r="D91" s="57"/>
      <c r="E91" s="57"/>
    </row>
    <row r="92" spans="1:5" ht="15">
      <c r="A92" s="60"/>
      <c r="B92" s="54" t="s">
        <v>35</v>
      </c>
      <c r="C92" s="54" t="s">
        <v>93</v>
      </c>
      <c r="D92" s="57"/>
      <c r="E92" s="57"/>
    </row>
    <row r="93" spans="1:5" ht="25.5">
      <c r="A93" s="60"/>
      <c r="B93" s="54" t="s">
        <v>94</v>
      </c>
      <c r="C93" s="54" t="s">
        <v>95</v>
      </c>
      <c r="D93" s="57"/>
      <c r="E93" s="57"/>
    </row>
    <row r="94" spans="1:5" ht="15">
      <c r="A94" s="60"/>
      <c r="B94" s="54" t="s">
        <v>39</v>
      </c>
      <c r="C94" s="54" t="s">
        <v>96</v>
      </c>
      <c r="D94" s="57"/>
      <c r="E94" s="57"/>
    </row>
    <row r="95" spans="1:5" ht="40.5" customHeight="1">
      <c r="A95" s="60"/>
      <c r="B95" s="61" t="s">
        <v>97</v>
      </c>
      <c r="C95" s="54" t="s">
        <v>98</v>
      </c>
      <c r="D95" s="57"/>
      <c r="E95" s="57"/>
    </row>
    <row r="96" spans="1:5" ht="127.5">
      <c r="A96" s="60"/>
      <c r="B96" s="54" t="s">
        <v>17</v>
      </c>
      <c r="C96" s="54" t="s">
        <v>43</v>
      </c>
      <c r="D96" s="57"/>
      <c r="E96" s="57"/>
    </row>
    <row r="97" spans="1:5" ht="25.5">
      <c r="A97" s="60"/>
      <c r="B97" s="54" t="s">
        <v>46</v>
      </c>
      <c r="C97" s="54" t="s">
        <v>99</v>
      </c>
      <c r="D97" s="57"/>
      <c r="E97" s="57"/>
    </row>
    <row r="98" spans="1:5" ht="13.9" customHeight="1">
      <c r="A98" s="60"/>
      <c r="B98" s="54" t="s">
        <v>44</v>
      </c>
      <c r="C98" s="54" t="s">
        <v>100</v>
      </c>
      <c r="D98" s="57"/>
      <c r="E98" s="57"/>
    </row>
    <row r="99" spans="1:5" ht="15">
      <c r="A99" s="60"/>
      <c r="B99" s="54" t="s">
        <v>51</v>
      </c>
      <c r="C99" s="54" t="s">
        <v>52</v>
      </c>
      <c r="D99" s="57"/>
      <c r="E99" s="57"/>
    </row>
    <row r="100" spans="1:5" ht="15">
      <c r="A100" s="61" t="s">
        <v>50</v>
      </c>
      <c r="B100" s="62" t="s">
        <v>58</v>
      </c>
      <c r="C100" s="54" t="s">
        <v>101</v>
      </c>
      <c r="D100" s="57"/>
      <c r="E100" s="57"/>
    </row>
    <row r="103" spans="1:5" ht="15">
      <c r="A103" s="46" t="s">
        <v>24</v>
      </c>
      <c r="B103" s="46"/>
      <c r="C103" s="46"/>
      <c r="D103" s="46"/>
      <c r="E103" s="46"/>
    </row>
    <row r="104" spans="1:5" ht="15">
      <c r="A104" s="68" t="s">
        <v>138</v>
      </c>
      <c r="B104" s="68"/>
      <c r="C104" s="68"/>
      <c r="D104" s="68"/>
      <c r="E104" s="68"/>
    </row>
    <row r="105" spans="1:5" ht="25.5">
      <c r="A105" s="47" t="s">
        <v>82</v>
      </c>
      <c r="B105" s="48" t="s">
        <v>10</v>
      </c>
      <c r="C105" s="48"/>
      <c r="D105" s="49" t="s">
        <v>11</v>
      </c>
      <c r="E105" s="50"/>
    </row>
    <row r="106" spans="1:5" ht="25.5">
      <c r="A106" s="51" t="s">
        <v>83</v>
      </c>
      <c r="B106" s="52"/>
      <c r="C106" s="52"/>
      <c r="D106" s="53" t="s">
        <v>12</v>
      </c>
      <c r="E106" s="50"/>
    </row>
    <row r="107" spans="1:5" ht="15">
      <c r="A107" s="54" t="s">
        <v>87</v>
      </c>
      <c r="B107" s="55">
        <v>1</v>
      </c>
      <c r="C107" s="55"/>
      <c r="D107" s="53" t="s">
        <v>13</v>
      </c>
      <c r="E107" s="50"/>
    </row>
    <row r="108" spans="1:5" ht="25.5">
      <c r="A108" s="56" t="s">
        <v>18</v>
      </c>
      <c r="B108" s="57"/>
      <c r="C108" s="57"/>
      <c r="D108" s="58" t="s">
        <v>14</v>
      </c>
      <c r="E108" s="50"/>
    </row>
    <row r="109" spans="1:5" ht="13.9" customHeight="1">
      <c r="A109" s="60" t="s">
        <v>19</v>
      </c>
      <c r="B109" s="61" t="s">
        <v>102</v>
      </c>
      <c r="C109" s="61" t="s">
        <v>103</v>
      </c>
      <c r="D109" s="57"/>
      <c r="E109" s="57"/>
    </row>
    <row r="110" spans="1:5" ht="15">
      <c r="A110" s="60"/>
      <c r="B110" s="61" t="s">
        <v>104</v>
      </c>
      <c r="C110" s="61" t="s">
        <v>105</v>
      </c>
      <c r="D110" s="57"/>
      <c r="E110" s="57"/>
    </row>
    <row r="111" spans="1:5" ht="25.5">
      <c r="A111" s="60"/>
      <c r="B111" s="61" t="s">
        <v>106</v>
      </c>
      <c r="C111" s="61" t="s">
        <v>107</v>
      </c>
      <c r="D111" s="57"/>
      <c r="E111" s="57"/>
    </row>
    <row r="112" spans="1:5" ht="15">
      <c r="A112" s="60"/>
      <c r="B112" s="54" t="s">
        <v>108</v>
      </c>
      <c r="C112" s="54" t="s">
        <v>109</v>
      </c>
      <c r="D112" s="57"/>
      <c r="E112" s="57"/>
    </row>
    <row r="113" spans="1:5" ht="15">
      <c r="A113" s="60"/>
      <c r="B113" s="54" t="s">
        <v>110</v>
      </c>
      <c r="C113" s="54" t="s">
        <v>109</v>
      </c>
      <c r="D113" s="57"/>
      <c r="E113" s="57"/>
    </row>
    <row r="114" spans="1:5" ht="15">
      <c r="A114" s="60"/>
      <c r="B114" s="54" t="s">
        <v>111</v>
      </c>
      <c r="C114" s="54" t="s">
        <v>112</v>
      </c>
      <c r="D114" s="57"/>
      <c r="E114" s="57"/>
    </row>
    <row r="115" spans="1:5" ht="15">
      <c r="A115" s="60"/>
      <c r="B115" s="54" t="s">
        <v>113</v>
      </c>
      <c r="C115" s="54" t="s">
        <v>74</v>
      </c>
      <c r="D115" s="57"/>
      <c r="E115" s="57"/>
    </row>
    <row r="116" spans="1:5" ht="25.5">
      <c r="A116" s="60"/>
      <c r="B116" s="54" t="s">
        <v>114</v>
      </c>
      <c r="C116" s="54" t="s">
        <v>74</v>
      </c>
      <c r="D116" s="57"/>
      <c r="E116" s="57"/>
    </row>
    <row r="117" spans="1:5" ht="15">
      <c r="A117" s="60"/>
      <c r="B117" s="54" t="s">
        <v>115</v>
      </c>
      <c r="C117" s="54" t="s">
        <v>116</v>
      </c>
      <c r="D117" s="57"/>
      <c r="E117" s="57"/>
    </row>
    <row r="118" spans="1:5" ht="15">
      <c r="A118" s="60"/>
      <c r="B118" s="54" t="s">
        <v>117</v>
      </c>
      <c r="C118" s="54" t="s">
        <v>74</v>
      </c>
      <c r="D118" s="57"/>
      <c r="E118" s="57"/>
    </row>
    <row r="119" spans="1:5" ht="15">
      <c r="A119" s="60"/>
      <c r="B119" s="54" t="s">
        <v>118</v>
      </c>
      <c r="C119" s="54" t="s">
        <v>119</v>
      </c>
      <c r="D119" s="57"/>
      <c r="E119" s="57"/>
    </row>
    <row r="120" spans="1:5" ht="15">
      <c r="A120" s="60"/>
      <c r="B120" s="54" t="s">
        <v>120</v>
      </c>
      <c r="C120" s="54" t="s">
        <v>121</v>
      </c>
      <c r="D120" s="57"/>
      <c r="E120" s="57"/>
    </row>
    <row r="121" spans="1:5" ht="15">
      <c r="A121" s="60"/>
      <c r="B121" s="54" t="s">
        <v>51</v>
      </c>
      <c r="C121" s="54" t="s">
        <v>122</v>
      </c>
      <c r="D121" s="57"/>
      <c r="E121" s="57"/>
    </row>
    <row r="122" spans="1:5" ht="15">
      <c r="A122" s="60"/>
      <c r="B122" s="54" t="s">
        <v>123</v>
      </c>
      <c r="C122" s="54" t="s">
        <v>74</v>
      </c>
      <c r="D122" s="57"/>
      <c r="E122" s="57"/>
    </row>
    <row r="123" spans="1:5" ht="25.5">
      <c r="A123" s="60"/>
      <c r="B123" s="54" t="s">
        <v>124</v>
      </c>
      <c r="C123" s="54" t="s">
        <v>74</v>
      </c>
      <c r="D123" s="57"/>
      <c r="E123" s="57"/>
    </row>
    <row r="124" spans="1:5" ht="15">
      <c r="A124" s="61" t="s">
        <v>50</v>
      </c>
      <c r="B124" s="62" t="s">
        <v>58</v>
      </c>
      <c r="C124" s="54" t="s">
        <v>101</v>
      </c>
      <c r="D124" s="57"/>
      <c r="E124" s="57"/>
    </row>
    <row r="125" ht="15">
      <c r="A125" s="63"/>
    </row>
    <row r="127" spans="1:5" ht="15">
      <c r="A127" s="46" t="s">
        <v>24</v>
      </c>
      <c r="B127" s="46"/>
      <c r="C127" s="46"/>
      <c r="D127" s="46"/>
      <c r="E127" s="46"/>
    </row>
    <row r="128" spans="1:5" ht="15">
      <c r="A128" s="68" t="s">
        <v>138</v>
      </c>
      <c r="B128" s="68"/>
      <c r="C128" s="68"/>
      <c r="D128" s="68"/>
      <c r="E128" s="68"/>
    </row>
    <row r="129" spans="1:5" ht="25.5">
      <c r="A129" s="47" t="s">
        <v>84</v>
      </c>
      <c r="B129" s="48" t="s">
        <v>10</v>
      </c>
      <c r="C129" s="48"/>
      <c r="D129" s="49" t="s">
        <v>11</v>
      </c>
      <c r="E129" s="50"/>
    </row>
    <row r="130" spans="1:5" ht="25.5">
      <c r="A130" s="64" t="s">
        <v>85</v>
      </c>
      <c r="B130" s="52"/>
      <c r="C130" s="52"/>
      <c r="D130" s="53" t="s">
        <v>12</v>
      </c>
      <c r="E130" s="50"/>
    </row>
    <row r="131" spans="1:5" ht="15">
      <c r="A131" s="54" t="s">
        <v>87</v>
      </c>
      <c r="B131" s="55">
        <v>2</v>
      </c>
      <c r="C131" s="55"/>
      <c r="D131" s="53" t="s">
        <v>13</v>
      </c>
      <c r="E131" s="50"/>
    </row>
    <row r="132" spans="1:5" ht="25.5">
      <c r="A132" s="56" t="s">
        <v>88</v>
      </c>
      <c r="B132" s="57"/>
      <c r="C132" s="57"/>
      <c r="D132" s="58" t="s">
        <v>14</v>
      </c>
      <c r="E132" s="50"/>
    </row>
    <row r="133" spans="1:5" ht="15">
      <c r="A133" s="65" t="s">
        <v>19</v>
      </c>
      <c r="B133" s="61" t="s">
        <v>125</v>
      </c>
      <c r="C133" s="61" t="s">
        <v>126</v>
      </c>
      <c r="D133" s="57"/>
      <c r="E133" s="57"/>
    </row>
    <row r="134" spans="1:5" ht="15">
      <c r="A134" s="66"/>
      <c r="B134" s="54" t="s">
        <v>127</v>
      </c>
      <c r="C134" s="54" t="s">
        <v>128</v>
      </c>
      <c r="D134" s="57"/>
      <c r="E134" s="57"/>
    </row>
    <row r="135" spans="1:5" ht="15">
      <c r="A135" s="66"/>
      <c r="B135" s="54" t="s">
        <v>129</v>
      </c>
      <c r="C135" s="54" t="s">
        <v>74</v>
      </c>
      <c r="D135" s="57"/>
      <c r="E135" s="57"/>
    </row>
    <row r="136" spans="1:5" ht="15">
      <c r="A136" s="66"/>
      <c r="B136" s="54" t="s">
        <v>130</v>
      </c>
      <c r="C136" s="54" t="s">
        <v>74</v>
      </c>
      <c r="D136" s="57"/>
      <c r="E136" s="57"/>
    </row>
    <row r="137" spans="1:5" ht="15">
      <c r="A137" s="66"/>
      <c r="B137" s="54" t="s">
        <v>131</v>
      </c>
      <c r="C137" s="54" t="s">
        <v>74</v>
      </c>
      <c r="D137" s="57"/>
      <c r="E137" s="57"/>
    </row>
    <row r="138" spans="1:5" ht="15">
      <c r="A138" s="66"/>
      <c r="B138" s="54" t="s">
        <v>132</v>
      </c>
      <c r="C138" s="54" t="s">
        <v>74</v>
      </c>
      <c r="D138" s="57"/>
      <c r="E138" s="57"/>
    </row>
    <row r="139" spans="1:5" ht="15">
      <c r="A139" s="66"/>
      <c r="B139" s="54" t="s">
        <v>133</v>
      </c>
      <c r="C139" s="54" t="s">
        <v>74</v>
      </c>
      <c r="D139" s="57"/>
      <c r="E139" s="57"/>
    </row>
    <row r="140" spans="1:5" ht="15">
      <c r="A140" s="61" t="s">
        <v>50</v>
      </c>
      <c r="B140" s="62" t="s">
        <v>58</v>
      </c>
      <c r="C140" s="54" t="s">
        <v>101</v>
      </c>
      <c r="D140" s="57"/>
      <c r="E140" s="57"/>
    </row>
  </sheetData>
  <mergeCells count="87">
    <mergeCell ref="D138:E138"/>
    <mergeCell ref="D139:E139"/>
    <mergeCell ref="D140:E140"/>
    <mergeCell ref="D133:E133"/>
    <mergeCell ref="D134:E134"/>
    <mergeCell ref="D135:E135"/>
    <mergeCell ref="D136:E136"/>
    <mergeCell ref="D137:E137"/>
    <mergeCell ref="A128:E128"/>
    <mergeCell ref="B129:C129"/>
    <mergeCell ref="B130:C130"/>
    <mergeCell ref="B131:C131"/>
    <mergeCell ref="B132:C132"/>
    <mergeCell ref="D121:E121"/>
    <mergeCell ref="D122:E122"/>
    <mergeCell ref="D123:E123"/>
    <mergeCell ref="D124:E124"/>
    <mergeCell ref="A127:E127"/>
    <mergeCell ref="B106:C106"/>
    <mergeCell ref="B107:C107"/>
    <mergeCell ref="B108:C108"/>
    <mergeCell ref="A109:A123"/>
    <mergeCell ref="D109:E109"/>
    <mergeCell ref="D110:E110"/>
    <mergeCell ref="D111:E111"/>
    <mergeCell ref="D112:E112"/>
    <mergeCell ref="D113:E113"/>
    <mergeCell ref="D114:E114"/>
    <mergeCell ref="D115:E115"/>
    <mergeCell ref="D116:E116"/>
    <mergeCell ref="D117:E117"/>
    <mergeCell ref="D118:E118"/>
    <mergeCell ref="D119:E119"/>
    <mergeCell ref="D120:E120"/>
    <mergeCell ref="D99:E99"/>
    <mergeCell ref="D100:E100"/>
    <mergeCell ref="A103:E103"/>
    <mergeCell ref="A104:E104"/>
    <mergeCell ref="B105:C105"/>
    <mergeCell ref="B84:C84"/>
    <mergeCell ref="B85:C85"/>
    <mergeCell ref="A86:A99"/>
    <mergeCell ref="D86:E86"/>
    <mergeCell ref="D87:E87"/>
    <mergeCell ref="D88:E88"/>
    <mergeCell ref="D89:E89"/>
    <mergeCell ref="D90:E90"/>
    <mergeCell ref="D91:E91"/>
    <mergeCell ref="D92:E92"/>
    <mergeCell ref="D93:E93"/>
    <mergeCell ref="D94:E94"/>
    <mergeCell ref="D95:E95"/>
    <mergeCell ref="D96:E96"/>
    <mergeCell ref="D97:E97"/>
    <mergeCell ref="D98:E98"/>
    <mergeCell ref="A79:E79"/>
    <mergeCell ref="A80:E80"/>
    <mergeCell ref="B81:C81"/>
    <mergeCell ref="B82:C82"/>
    <mergeCell ref="B83:C83"/>
    <mergeCell ref="B60:C60"/>
    <mergeCell ref="D61:E61"/>
    <mergeCell ref="D66:E66"/>
    <mergeCell ref="D69:E69"/>
    <mergeCell ref="B77:C77"/>
    <mergeCell ref="D77:E77"/>
    <mergeCell ref="A55:E55"/>
    <mergeCell ref="A56:E56"/>
    <mergeCell ref="B57:C57"/>
    <mergeCell ref="B58:C58"/>
    <mergeCell ref="B59:C59"/>
    <mergeCell ref="D40:E40"/>
    <mergeCell ref="A51:A52"/>
    <mergeCell ref="B53:C53"/>
    <mergeCell ref="D44:E44"/>
    <mergeCell ref="D53:E53"/>
    <mergeCell ref="D36:E36"/>
    <mergeCell ref="A6:E6"/>
    <mergeCell ref="A9:E9"/>
    <mergeCell ref="A15:E15"/>
    <mergeCell ref="A21:E21"/>
    <mergeCell ref="A30:E30"/>
    <mergeCell ref="A31:E31"/>
    <mergeCell ref="B32:C32"/>
    <mergeCell ref="B33:C33"/>
    <mergeCell ref="B34:C34"/>
    <mergeCell ref="B35:C35"/>
  </mergeCells>
  <printOptions/>
  <pageMargins left="0.7" right="0.7" top="0.787401575" bottom="0.787401575" header="0.3" footer="0.3"/>
  <pageSetup horizontalDpi="600" verticalDpi="600" orientation="portrait" paperSize="9" scale="4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2019-11-12T11:11:35Z</cp:lastPrinted>
  <dcterms:created xsi:type="dcterms:W3CDTF">2014-07-09T13:26:05Z</dcterms:created>
  <dcterms:modified xsi:type="dcterms:W3CDTF">2021-03-15T12:04:52Z</dcterms:modified>
  <cp:category/>
  <cp:version/>
  <cp:contentType/>
  <cp:contentStatus/>
</cp:coreProperties>
</file>