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360" yWindow="90" windowWidth="21840" windowHeight="12330" activeTab="0"/>
  </bookViews>
  <sheets>
    <sheet name="specifikace" sheetId="1" r:id="rId1"/>
  </sheets>
  <externalReferences>
    <externalReference r:id="rId4"/>
  </externalReferences>
  <definedNames>
    <definedName name="DruhVZ">'[1]List4'!$B$1:$B$9</definedName>
    <definedName name="hodnoceni">'[1]List4'!$C$1:$C$2</definedName>
    <definedName name="TypVZ">'[1]List4'!$A$1:$A$3</definedName>
  </definedNames>
  <calcPr calcId="162913"/>
</workbook>
</file>

<file path=xl/sharedStrings.xml><?xml version="1.0" encoding="utf-8"?>
<sst xmlns="http://schemas.openxmlformats.org/spreadsheetml/2006/main" count="100" uniqueCount="85">
  <si>
    <t>Notebook</t>
  </si>
  <si>
    <t>Účastník doplní do zelených políček konkrétní zboží a komponenty, které nabízí.</t>
  </si>
  <si>
    <t>Požadavek</t>
  </si>
  <si>
    <t>Nabídková cena za kus bez DPH (Kč)</t>
  </si>
  <si>
    <t>Nabídková cena celkem bez DPH</t>
  </si>
  <si>
    <t>Počet kusů:</t>
  </si>
  <si>
    <t>DPH</t>
  </si>
  <si>
    <t>Nabízený produkt (produktové číslo)</t>
  </si>
  <si>
    <t>Nabídková cena celkem včetně DPH</t>
  </si>
  <si>
    <t>Procesor:</t>
  </si>
  <si>
    <t>Operační systém:</t>
  </si>
  <si>
    <t>Záruka:</t>
  </si>
  <si>
    <t>min. 2 roky</t>
  </si>
  <si>
    <t xml:space="preserve">Příloha č. 1 - podrobná specifikace položek </t>
  </si>
  <si>
    <t>Položka</t>
  </si>
  <si>
    <t>Předmět</t>
  </si>
  <si>
    <t>Ks</t>
  </si>
  <si>
    <t>Cena</t>
  </si>
  <si>
    <t>1A</t>
  </si>
  <si>
    <t>Minimální konfigurace:</t>
  </si>
  <si>
    <t>Záruka</t>
  </si>
  <si>
    <t>2A</t>
  </si>
  <si>
    <t>Rektorát</t>
  </si>
  <si>
    <t>Max. cena celkem bez DPH, kterou nelze překročit</t>
  </si>
  <si>
    <t>Celkem</t>
  </si>
  <si>
    <t>Maximální cena celkem bez DPH, kterou nelze překročit</t>
  </si>
  <si>
    <t>Typ zařízení</t>
  </si>
  <si>
    <t>Nabídková cena bez DPH za kus (Kč)</t>
  </si>
  <si>
    <t>Uchazeč doplní do zelených políček konkrétní zboží a komponenty, které nabízí.</t>
  </si>
  <si>
    <t xml:space="preserve">Počet kusů: </t>
  </si>
  <si>
    <t>Typ</t>
  </si>
  <si>
    <t>2 roky</t>
  </si>
  <si>
    <t>Notebook 15,6"</t>
  </si>
  <si>
    <t>Úhlopříčka displeje</t>
  </si>
  <si>
    <t>15,3 – 15,6"</t>
  </si>
  <si>
    <t>Rozlišení displeje</t>
  </si>
  <si>
    <t>1920 x 1080 (Full HD)</t>
  </si>
  <si>
    <t>CPU x86-64 kompatibilní, PassMark CPU Mark min. 7800 bodů dle www.cpubenchmark.net, celková průměrná hodnota bodů ze všech měření dle www.cpubenchmark.net</t>
  </si>
  <si>
    <t>Paměť RAM</t>
  </si>
  <si>
    <t>Min. 16 GB</t>
  </si>
  <si>
    <t>Disk (uveďte dodávanou variantu)</t>
  </si>
  <si>
    <t>Min. SSD 512GB  M.2 PCIe NVMe nebo kombinace dvou disků: SSD 256GB + 1TB HDD</t>
  </si>
  <si>
    <t>Grafický výstup</t>
  </si>
  <si>
    <t>HDMI</t>
  </si>
  <si>
    <t>Síťová bezdrátová konektivita</t>
  </si>
  <si>
    <t>WiFi ac</t>
  </si>
  <si>
    <t>Síťová pevná konektivita</t>
  </si>
  <si>
    <t>LAN RJ-45 nebo externí USB to ETH modul</t>
  </si>
  <si>
    <t xml:space="preserve">USB porty: </t>
  </si>
  <si>
    <t>Ano min. 3 x, z toho alespoň 1x USB-C</t>
  </si>
  <si>
    <t>64bitový operační systém, aktuální verze nabízená výrobcem. Kompatibilní se stávajícím počítačovým prostředím univerzity.  OS podporovaný výrobcem (formou aktualizací) min. do roku 2025. Licence nesmí být formou upgrade ze starší verze OS</t>
  </si>
  <si>
    <t>Kapacita baterie</t>
  </si>
  <si>
    <t>Min. 45 Wh</t>
  </si>
  <si>
    <t>Klávesnice a touchpad</t>
  </si>
  <si>
    <t>Vestavěné, včetně numerické klávesnice (min 3 sloupce numerických kláves)</t>
  </si>
  <si>
    <t>Hmotnost</t>
  </si>
  <si>
    <t>Maximálně 1,9 Kg</t>
  </si>
  <si>
    <t xml:space="preserve">Dodané příslušenství </t>
  </si>
  <si>
    <t xml:space="preserve">Brašna pro dodávaný notebook </t>
  </si>
  <si>
    <t>S uchy a popruhem</t>
  </si>
  <si>
    <t>Tablet LTE 4GB</t>
  </si>
  <si>
    <t xml:space="preserve">Nabízený produkt </t>
  </si>
  <si>
    <t>Produktové číslo/kód výrobce</t>
  </si>
  <si>
    <t>Tablet dotykový</t>
  </si>
  <si>
    <t>10,1–10,4“</t>
  </si>
  <si>
    <t>Rozlišení displeje, vlastnosti</t>
  </si>
  <si>
    <t>Min. 1900 × 1200, dotykový</t>
  </si>
  <si>
    <t>Operační systém</t>
  </si>
  <si>
    <t>OS pro tablety</t>
  </si>
  <si>
    <t>Podpora 4G/LTE</t>
  </si>
  <si>
    <t>Požadujeme</t>
  </si>
  <si>
    <t>RAM</t>
  </si>
  <si>
    <t>Min. 4 GB</t>
  </si>
  <si>
    <t>Kapacita interní paměti</t>
  </si>
  <si>
    <t>Min. 64 GB</t>
  </si>
  <si>
    <t>Rozhraní, ostatní</t>
  </si>
  <si>
    <t>USB, vestavěné reproduktory, přední a zadní kamera</t>
  </si>
  <si>
    <t>Podpora paměťových karet</t>
  </si>
  <si>
    <t>Ano.</t>
  </si>
  <si>
    <t>Funkce, požadované vlastnosti</t>
  </si>
  <si>
    <t>WiFi, BT</t>
  </si>
  <si>
    <t>Baterie</t>
  </si>
  <si>
    <t>Min. 4800 mAh</t>
  </si>
  <si>
    <t>Hmotnost tabletu</t>
  </si>
  <si>
    <t>Max. 480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</si>
</sst>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0"/>
      <name val="Arial"/>
      <family val="2"/>
    </font>
    <font>
      <b/>
      <sz val="10"/>
      <color indexed="8"/>
      <name val="Arial"/>
      <family val="2"/>
    </font>
    <font>
      <b/>
      <sz val="10"/>
      <color rgb="FFFF0000"/>
      <name val="Arial"/>
      <family val="2"/>
    </font>
    <font>
      <sz val="10"/>
      <color rgb="FF000000"/>
      <name val="Arial"/>
      <family val="2"/>
    </font>
    <font>
      <sz val="11"/>
      <color indexed="8"/>
      <name val="Calibri"/>
      <family val="2"/>
    </font>
    <font>
      <b/>
      <sz val="10"/>
      <color rgb="FF000000"/>
      <name val="Arial"/>
      <family val="2"/>
    </font>
    <font>
      <i/>
      <sz val="10"/>
      <color rgb="FF000000"/>
      <name val="Arial"/>
      <family val="2"/>
    </font>
    <font>
      <u val="single"/>
      <sz val="11"/>
      <color rgb="FF0563C1"/>
      <name val="Calibri"/>
      <family val="2"/>
    </font>
    <font>
      <b/>
      <sz val="11"/>
      <name val="Arial"/>
      <family val="2"/>
    </font>
  </fonts>
  <fills count="7">
    <fill>
      <patternFill/>
    </fill>
    <fill>
      <patternFill patternType="gray125"/>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rgb="FF00FF00"/>
        <bgColor indexed="64"/>
      </patternFill>
    </fill>
  </fills>
  <borders count="19">
    <border>
      <left/>
      <right/>
      <top/>
      <bottom/>
      <diagonal/>
    </border>
    <border>
      <left style="thin"/>
      <right style="thin"/>
      <top/>
      <bottom style="thin"/>
    </border>
    <border>
      <left style="thin"/>
      <right style="thin"/>
      <top style="thin"/>
      <bottom style="thin"/>
    </border>
    <border>
      <left style="medium"/>
      <right style="medium"/>
      <top style="medium"/>
      <bottom/>
    </border>
    <border>
      <left/>
      <right style="medium"/>
      <top style="medium"/>
      <bottom style="medium"/>
    </border>
    <border>
      <left style="medium"/>
      <right style="medium"/>
      <top style="medium"/>
      <bottom style="medium"/>
    </border>
    <border>
      <left style="medium"/>
      <right style="medium"/>
      <top/>
      <bottom style="medium"/>
    </border>
    <border>
      <left style="medium"/>
      <right style="medium"/>
      <top/>
      <bottom/>
    </border>
    <border>
      <left style="medium"/>
      <right/>
      <top style="medium"/>
      <bottom style="medium"/>
    </border>
    <border>
      <left/>
      <right/>
      <top/>
      <bottom style="medium"/>
    </border>
    <border>
      <left/>
      <right/>
      <top style="medium"/>
      <bottom style="medium"/>
    </border>
    <border>
      <left/>
      <right style="medium"/>
      <top style="medium"/>
      <bottom/>
    </border>
    <border>
      <left/>
      <right style="medium"/>
      <top/>
      <bottom/>
    </border>
    <border>
      <left/>
      <right style="medium"/>
      <top/>
      <bottom style="medium"/>
    </border>
    <border>
      <left style="medium"/>
      <right style="medium"/>
      <top style="medium"/>
      <bottom style="thin"/>
    </border>
    <border>
      <left style="medium"/>
      <right style="medium"/>
      <top style="thin"/>
      <bottom style="medium"/>
    </border>
    <border>
      <left style="thin"/>
      <right/>
      <top style="thin"/>
      <bottom style="thin"/>
    </border>
    <border>
      <left/>
      <right/>
      <top style="thin"/>
      <bottom style="thin"/>
    </border>
    <border>
      <left/>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5" fillId="0" borderId="0">
      <alignment/>
      <protection/>
    </xf>
    <xf numFmtId="0" fontId="5" fillId="0" borderId="0">
      <alignment/>
      <protection/>
    </xf>
    <xf numFmtId="0" fontId="8" fillId="0" borderId="0" applyBorder="0" applyProtection="0">
      <alignment/>
    </xf>
  </cellStyleXfs>
  <cellXfs count="67">
    <xf numFmtId="0" fontId="0" fillId="0" borderId="0" xfId="0"/>
    <xf numFmtId="0" fontId="0" fillId="0" borderId="0" xfId="0"/>
    <xf numFmtId="0" fontId="2" fillId="0" borderId="0" xfId="0" applyFont="1" applyFill="1" applyBorder="1" applyAlignment="1">
      <alignment horizontal="center" vertical="center"/>
    </xf>
    <xf numFmtId="4" fontId="2" fillId="0" borderId="0" xfId="0" applyNumberFormat="1" applyFont="1" applyBorder="1" applyAlignment="1">
      <alignment vertical="center"/>
    </xf>
    <xf numFmtId="0" fontId="0" fillId="0" borderId="0" xfId="0" applyAlignment="1">
      <alignment vertical="center"/>
    </xf>
    <xf numFmtId="0" fontId="2" fillId="0" borderId="0" xfId="0" applyFont="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4" fontId="2" fillId="0" borderId="2" xfId="0" applyNumberFormat="1" applyFont="1" applyBorder="1" applyAlignment="1">
      <alignment/>
    </xf>
    <xf numFmtId="0" fontId="2" fillId="0" borderId="0" xfId="0" applyFont="1" applyBorder="1" applyAlignment="1">
      <alignment horizontal="center"/>
    </xf>
    <xf numFmtId="4" fontId="2" fillId="0" borderId="0" xfId="0" applyNumberFormat="1" applyFont="1" applyBorder="1" applyAlignment="1">
      <alignment horizontal="left"/>
    </xf>
    <xf numFmtId="4" fontId="2" fillId="0" borderId="0" xfId="0" applyNumberFormat="1" applyFont="1" applyBorder="1" applyAlignment="1">
      <alignment/>
    </xf>
    <xf numFmtId="0" fontId="2" fillId="2" borderId="1" xfId="0" applyFont="1" applyFill="1" applyBorder="1" applyAlignment="1">
      <alignment horizontal="center" wrapText="1"/>
    </xf>
    <xf numFmtId="4" fontId="2" fillId="0" borderId="0" xfId="0" applyNumberFormat="1" applyFont="1" applyBorder="1" applyAlignment="1">
      <alignment horizontal="right" vertical="center"/>
    </xf>
    <xf numFmtId="0" fontId="3" fillId="0" borderId="0" xfId="0" applyFont="1" applyAlignment="1">
      <alignment horizontal="center" vertical="center"/>
    </xf>
    <xf numFmtId="0" fontId="6" fillId="3" borderId="3" xfId="0" applyFont="1" applyFill="1" applyBorder="1" applyAlignment="1">
      <alignment vertical="top" wrapText="1"/>
    </xf>
    <xf numFmtId="0" fontId="4" fillId="4" borderId="4" xfId="0" applyFont="1" applyFill="1" applyBorder="1" applyAlignment="1">
      <alignment horizontal="center" vertical="top" wrapText="1"/>
    </xf>
    <xf numFmtId="0" fontId="6" fillId="3" borderId="5" xfId="0" applyFont="1" applyFill="1" applyBorder="1" applyAlignment="1">
      <alignment horizontal="left" vertical="top" wrapText="1"/>
    </xf>
    <xf numFmtId="0" fontId="6" fillId="3" borderId="4" xfId="0" applyFont="1" applyFill="1" applyBorder="1" applyAlignment="1">
      <alignment horizontal="left" vertical="top" wrapText="1"/>
    </xf>
    <xf numFmtId="0" fontId="4" fillId="3" borderId="6" xfId="0" applyFont="1" applyFill="1" applyBorder="1" applyAlignment="1">
      <alignment vertical="top" wrapText="1"/>
    </xf>
    <xf numFmtId="0" fontId="3" fillId="3" borderId="6" xfId="0" applyFont="1" applyFill="1" applyBorder="1" applyAlignment="1">
      <alignment vertical="top" wrapText="1"/>
    </xf>
    <xf numFmtId="0" fontId="4" fillId="3" borderId="3" xfId="0" applyFont="1" applyFill="1" applyBorder="1" applyAlignment="1">
      <alignment vertical="top" wrapText="1"/>
    </xf>
    <xf numFmtId="0" fontId="4" fillId="3" borderId="7" xfId="0" applyFont="1" applyFill="1" applyBorder="1" applyAlignment="1">
      <alignment vertical="top" wrapText="1"/>
    </xf>
    <xf numFmtId="0" fontId="7" fillId="4" borderId="8" xfId="0" applyFont="1" applyFill="1" applyBorder="1" applyAlignment="1">
      <alignment horizontal="center" vertical="top" wrapText="1"/>
    </xf>
    <xf numFmtId="0" fontId="7" fillId="4" borderId="4" xfId="0" applyFont="1" applyFill="1" applyBorder="1" applyAlignment="1">
      <alignment horizontal="center" vertical="top" wrapText="1"/>
    </xf>
    <xf numFmtId="0" fontId="1" fillId="3" borderId="6" xfId="0" applyFont="1" applyFill="1" applyBorder="1" applyAlignment="1">
      <alignment vertical="top" wrapText="1"/>
    </xf>
    <xf numFmtId="0" fontId="4" fillId="4" borderId="8" xfId="0" applyFont="1" applyFill="1" applyBorder="1" applyAlignment="1">
      <alignment horizontal="center" vertical="top" wrapText="1"/>
    </xf>
    <xf numFmtId="0" fontId="6" fillId="3" borderId="5" xfId="0" applyFont="1" applyFill="1" applyBorder="1" applyAlignment="1">
      <alignment horizontal="left"/>
    </xf>
    <xf numFmtId="0" fontId="6" fillId="3" borderId="5" xfId="0" applyFont="1" applyFill="1" applyBorder="1" applyAlignment="1">
      <alignment vertical="top" wrapText="1"/>
    </xf>
    <xf numFmtId="0" fontId="4" fillId="3" borderId="5" xfId="0" applyFont="1" applyFill="1" applyBorder="1" applyAlignment="1">
      <alignment vertical="top" wrapText="1"/>
    </xf>
    <xf numFmtId="0" fontId="4" fillId="3" borderId="0" xfId="0" applyFont="1" applyFill="1" applyBorder="1" applyAlignment="1">
      <alignment vertical="top" wrapText="1"/>
    </xf>
    <xf numFmtId="0" fontId="8" fillId="4" borderId="8" xfId="23" applyFill="1" applyBorder="1" applyAlignment="1" applyProtection="1">
      <alignment horizontal="center" vertical="top" wrapText="1"/>
      <protection/>
    </xf>
    <xf numFmtId="0" fontId="6" fillId="3" borderId="6" xfId="0" applyFont="1" applyFill="1" applyBorder="1" applyAlignment="1">
      <alignment vertical="top" wrapText="1"/>
    </xf>
    <xf numFmtId="0" fontId="6" fillId="3" borderId="7" xfId="0" applyFont="1" applyFill="1" applyBorder="1" applyAlignment="1">
      <alignment vertical="top" wrapText="1"/>
    </xf>
    <xf numFmtId="0" fontId="6" fillId="5" borderId="6" xfId="0" applyFont="1" applyFill="1" applyBorder="1" applyAlignment="1">
      <alignment vertical="top" wrapText="1"/>
    </xf>
    <xf numFmtId="0" fontId="3" fillId="3" borderId="7" xfId="0" applyFont="1" applyFill="1" applyBorder="1" applyAlignment="1">
      <alignment vertical="top" wrapText="1"/>
    </xf>
    <xf numFmtId="0" fontId="4" fillId="3" borderId="9" xfId="0" applyFont="1" applyFill="1" applyBorder="1" applyAlignment="1">
      <alignment vertical="top" wrapText="1"/>
    </xf>
    <xf numFmtId="0" fontId="4" fillId="3" borderId="10" xfId="0" applyFont="1" applyFill="1" applyBorder="1" applyAlignment="1">
      <alignment vertical="top" wrapText="1"/>
    </xf>
    <xf numFmtId="0" fontId="4" fillId="3" borderId="5" xfId="0" applyFont="1" applyFill="1" applyBorder="1" applyAlignment="1">
      <alignment vertical="top" wrapText="1"/>
    </xf>
    <xf numFmtId="0" fontId="0" fillId="0" borderId="11" xfId="0" applyBorder="1"/>
    <xf numFmtId="0" fontId="0" fillId="0" borderId="12" xfId="0" applyBorder="1"/>
    <xf numFmtId="0" fontId="6" fillId="3" borderId="5" xfId="0" applyFont="1" applyFill="1" applyBorder="1" applyAlignment="1">
      <alignment horizontal="left" vertical="top" wrapText="1"/>
    </xf>
    <xf numFmtId="0" fontId="4" fillId="4" borderId="8" xfId="0" applyFont="1" applyFill="1" applyBorder="1" applyAlignment="1">
      <alignment horizontal="center" vertical="top" wrapText="1"/>
    </xf>
    <xf numFmtId="0" fontId="4" fillId="4" borderId="4" xfId="0" applyFont="1" applyFill="1" applyBorder="1" applyAlignment="1">
      <alignment horizontal="center" vertical="top" wrapText="1"/>
    </xf>
    <xf numFmtId="0" fontId="0" fillId="0" borderId="13" xfId="0" applyBorder="1"/>
    <xf numFmtId="0" fontId="9" fillId="4" borderId="5" xfId="0" applyFont="1" applyFill="1" applyBorder="1" applyAlignment="1">
      <alignment horizontal="center" vertical="center" wrapText="1"/>
    </xf>
    <xf numFmtId="0" fontId="8" fillId="4" borderId="5" xfId="23" applyFill="1" applyBorder="1" applyAlignment="1" applyProtection="1">
      <alignment horizontal="center" vertical="top" wrapText="1"/>
      <protection/>
    </xf>
    <xf numFmtId="0" fontId="6" fillId="6" borderId="14" xfId="0" applyFont="1" applyFill="1" applyBorder="1" applyAlignment="1">
      <alignment horizontal="center"/>
    </xf>
    <xf numFmtId="0" fontId="6" fillId="5" borderId="2" xfId="0" applyFont="1" applyFill="1" applyBorder="1" applyAlignment="1">
      <alignment horizontal="center"/>
    </xf>
    <xf numFmtId="0" fontId="6" fillId="3" borderId="15" xfId="0" applyFont="1" applyFill="1" applyBorder="1" applyAlignment="1">
      <alignment horizontal="left"/>
    </xf>
    <xf numFmtId="0" fontId="6" fillId="3" borderId="4" xfId="0" applyFont="1" applyFill="1" applyBorder="1" applyAlignment="1">
      <alignment horizontal="left" vertical="top" wrapText="1"/>
    </xf>
    <xf numFmtId="0" fontId="7" fillId="4" borderId="5" xfId="0" applyFont="1" applyFill="1" applyBorder="1" applyAlignment="1">
      <alignment horizontal="center" vertical="top" wrapText="1"/>
    </xf>
    <xf numFmtId="0" fontId="1" fillId="3" borderId="5" xfId="0" applyFont="1" applyFill="1" applyBorder="1" applyAlignment="1">
      <alignment horizontal="left" vertical="top" wrapText="1"/>
    </xf>
    <xf numFmtId="0" fontId="4" fillId="4" borderId="8" xfId="0" applyFont="1" applyFill="1" applyBorder="1" applyAlignment="1">
      <alignment horizontal="center" vertical="top" wrapText="1"/>
    </xf>
    <xf numFmtId="0" fontId="6" fillId="5" borderId="5" xfId="0" applyFont="1" applyFill="1" applyBorder="1" applyAlignment="1">
      <alignment horizontal="center"/>
    </xf>
    <xf numFmtId="0" fontId="7" fillId="4" borderId="5" xfId="0" applyFont="1" applyFill="1" applyBorder="1" applyAlignment="1">
      <alignment horizontal="center" vertical="top" wrapText="1"/>
    </xf>
    <xf numFmtId="0" fontId="3" fillId="3" borderId="5" xfId="0" applyFont="1" applyFill="1" applyBorder="1" applyAlignment="1">
      <alignment horizontal="left" vertical="center" wrapText="1"/>
    </xf>
    <xf numFmtId="0" fontId="4" fillId="3" borderId="5" xfId="0" applyFont="1" applyFill="1" applyBorder="1" applyAlignment="1">
      <alignment horizontal="center" vertical="top" wrapText="1"/>
    </xf>
    <xf numFmtId="0" fontId="4" fillId="3" borderId="5" xfId="0" applyFont="1" applyFill="1" applyBorder="1" applyAlignment="1">
      <alignment horizontal="left" vertical="top" wrapText="1"/>
    </xf>
    <xf numFmtId="0" fontId="4" fillId="4" borderId="5" xfId="0" applyFont="1" applyFill="1" applyBorder="1" applyAlignment="1">
      <alignment horizontal="center" vertical="top" wrapText="1"/>
    </xf>
    <xf numFmtId="0" fontId="6" fillId="3" borderId="6" xfId="0" applyFont="1" applyFill="1" applyBorder="1" applyAlignment="1">
      <alignment vertical="top" wrapText="1"/>
    </xf>
    <xf numFmtId="0" fontId="4" fillId="4" borderId="5" xfId="0" applyFont="1" applyFill="1" applyBorder="1" applyAlignment="1">
      <alignment horizontal="center" vertical="top" wrapText="1"/>
    </xf>
    <xf numFmtId="0" fontId="2" fillId="0" borderId="0" xfId="0" applyFont="1" applyAlignment="1">
      <alignment horizontal="center" vertic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6" fillId="3" borderId="5" xfId="0" applyFont="1" applyFill="1" applyBorder="1" applyAlignment="1">
      <alignment horizontal="center" vertical="top" wrapText="1"/>
    </xf>
  </cellXfs>
  <cellStyles count="10">
    <cellStyle name="Normal" xfId="0"/>
    <cellStyle name="Percent" xfId="15"/>
    <cellStyle name="Currency" xfId="16"/>
    <cellStyle name="Currency [0]" xfId="17"/>
    <cellStyle name="Comma" xfId="18"/>
    <cellStyle name="Comma [0]" xfId="19"/>
    <cellStyle name="Normální 2" xfId="20"/>
    <cellStyle name="Normální 3" xfId="21"/>
    <cellStyle name="Normální 2 2" xfId="22"/>
    <cellStyle name="Hypertextový odkaz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1038225</xdr:colOff>
      <xdr:row>0</xdr:row>
      <xdr:rowOff>142875</xdr:rowOff>
    </xdr:from>
    <xdr:ext cx="1847850" cy="590550"/>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72300"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NS\DNS_2018_2022\ICT\33.%20DNS%202018%200%20OP3V%20UniBar%20M.%20Medunov&#225;\DNS_IC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z 2"/>
      <sheetName val="2 z 2"/>
      <sheetName val="List4"/>
    </sheetNames>
    <sheetDataSet>
      <sheetData sheetId="0"/>
      <sheetData sheetId="1"/>
      <sheetData sheetId="2">
        <row r="2">
          <cell r="C2" t="str">
            <v>Ekonomická výhodnost nabídky</v>
          </cell>
        </row>
        <row r="3">
          <cell r="A3" t="str">
            <v>Nadlimitní veřejná zakázka</v>
          </cell>
        </row>
        <row r="5">
          <cell r="B5" t="str">
            <v>Užší řízení</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F63"/>
  <sheetViews>
    <sheetView tabSelected="1" workbookViewId="0" topLeftCell="A1">
      <selection activeCell="J21" sqref="J21"/>
    </sheetView>
  </sheetViews>
  <sheetFormatPr defaultColWidth="9.140625" defaultRowHeight="15"/>
  <cols>
    <col min="1" max="1" width="26.140625" style="4" bestFit="1" customWidth="1"/>
    <col min="2" max="2" width="33.8515625" style="4" bestFit="1" customWidth="1"/>
    <col min="3" max="3" width="29.00390625" style="4" customWidth="1"/>
    <col min="4" max="4" width="28.421875" style="4" customWidth="1"/>
    <col min="5" max="5" width="16.8515625" style="4" customWidth="1"/>
    <col min="6" max="6" width="9.140625" style="0" hidden="1" customWidth="1"/>
    <col min="18" max="18" width="9.00390625" style="0" customWidth="1"/>
  </cols>
  <sheetData>
    <row r="1" ht="15"/>
    <row r="6" spans="1:5" ht="15">
      <c r="A6" s="62" t="s">
        <v>13</v>
      </c>
      <c r="B6" s="62"/>
      <c r="C6" s="62"/>
      <c r="D6" s="62"/>
      <c r="E6" s="62"/>
    </row>
    <row r="7" spans="1:5" s="1" customFormat="1" ht="15">
      <c r="A7" s="5"/>
      <c r="B7" s="5"/>
      <c r="C7" s="5"/>
      <c r="D7" s="5"/>
      <c r="E7" s="5"/>
    </row>
    <row r="8" spans="1:5" s="1" customFormat="1" ht="51.75">
      <c r="A8" s="6" t="s">
        <v>14</v>
      </c>
      <c r="B8" s="6" t="s">
        <v>15</v>
      </c>
      <c r="C8" s="6" t="s">
        <v>16</v>
      </c>
      <c r="D8" s="6" t="s">
        <v>17</v>
      </c>
      <c r="E8" s="12" t="s">
        <v>23</v>
      </c>
    </row>
    <row r="9" spans="1:5" s="1" customFormat="1" ht="15">
      <c r="A9" s="63" t="s">
        <v>22</v>
      </c>
      <c r="B9" s="64"/>
      <c r="C9" s="64"/>
      <c r="D9" s="64"/>
      <c r="E9" s="65"/>
    </row>
    <row r="10" spans="1:5" s="1" customFormat="1" ht="15">
      <c r="A10" s="7" t="s">
        <v>18</v>
      </c>
      <c r="B10" s="7" t="s">
        <v>32</v>
      </c>
      <c r="C10" s="7">
        <v>3</v>
      </c>
      <c r="D10" s="8">
        <v>20661</v>
      </c>
      <c r="E10" s="8">
        <f>C10*D10</f>
        <v>61983</v>
      </c>
    </row>
    <row r="11" spans="1:5" s="1" customFormat="1" ht="15">
      <c r="A11" s="9"/>
      <c r="B11" s="9"/>
      <c r="C11" s="9"/>
      <c r="D11" s="10"/>
      <c r="E11" s="11">
        <f>SUM(E10:E10)</f>
        <v>61983</v>
      </c>
    </row>
    <row r="12" spans="1:5" s="1" customFormat="1" ht="15">
      <c r="A12" s="5"/>
      <c r="B12" s="5"/>
      <c r="C12" s="5"/>
      <c r="D12" s="5"/>
      <c r="E12" s="5"/>
    </row>
    <row r="13" spans="1:5" s="1" customFormat="1" ht="51.75">
      <c r="A13" s="6" t="s">
        <v>14</v>
      </c>
      <c r="B13" s="6" t="s">
        <v>15</v>
      </c>
      <c r="C13" s="6" t="s">
        <v>16</v>
      </c>
      <c r="D13" s="6" t="s">
        <v>17</v>
      </c>
      <c r="E13" s="12" t="s">
        <v>25</v>
      </c>
    </row>
    <row r="14" spans="1:5" s="1" customFormat="1" ht="15">
      <c r="A14" s="63" t="s">
        <v>22</v>
      </c>
      <c r="B14" s="64"/>
      <c r="C14" s="64"/>
      <c r="D14" s="64"/>
      <c r="E14" s="65"/>
    </row>
    <row r="15" spans="1:5" s="1" customFormat="1" ht="15">
      <c r="A15" s="7" t="s">
        <v>21</v>
      </c>
      <c r="B15" s="7" t="s">
        <v>60</v>
      </c>
      <c r="C15" s="7">
        <v>3</v>
      </c>
      <c r="D15" s="8">
        <v>6198</v>
      </c>
      <c r="E15" s="8">
        <f>C15*D15</f>
        <v>18594</v>
      </c>
    </row>
    <row r="16" spans="1:5" s="1" customFormat="1" ht="15">
      <c r="A16" s="9"/>
      <c r="B16" s="9"/>
      <c r="C16" s="9"/>
      <c r="D16" s="10"/>
      <c r="E16" s="11">
        <f>SUM(E15:E15)</f>
        <v>18594</v>
      </c>
    </row>
    <row r="17" spans="1:5" s="1" customFormat="1" ht="15">
      <c r="A17" s="5"/>
      <c r="B17" s="14"/>
      <c r="C17" s="14"/>
      <c r="D17" s="14"/>
      <c r="E17" s="14"/>
    </row>
    <row r="18" spans="1:5" ht="15">
      <c r="A18" s="2"/>
      <c r="B18" s="2"/>
      <c r="C18" s="2"/>
      <c r="D18" s="13" t="s">
        <v>24</v>
      </c>
      <c r="E18" s="3">
        <f>E11+E16</f>
        <v>80577</v>
      </c>
    </row>
    <row r="19" ht="15.75" thickBot="1"/>
    <row r="20" spans="1:5" s="1" customFormat="1" ht="15">
      <c r="A20" s="47" t="s">
        <v>28</v>
      </c>
      <c r="B20" s="47"/>
      <c r="C20" s="47"/>
      <c r="D20" s="47"/>
      <c r="E20" s="47"/>
    </row>
    <row r="21" spans="1:5" s="1" customFormat="1" ht="15.75" thickBot="1">
      <c r="A21" s="48"/>
      <c r="B21" s="48"/>
      <c r="C21" s="48"/>
      <c r="D21" s="48"/>
      <c r="E21" s="48"/>
    </row>
    <row r="22" spans="1:5" s="1" customFormat="1" ht="26.25" thickBot="1">
      <c r="A22" s="27" t="s">
        <v>18</v>
      </c>
      <c r="B22" s="49" t="s">
        <v>2</v>
      </c>
      <c r="C22" s="49"/>
      <c r="D22" s="15" t="s">
        <v>27</v>
      </c>
      <c r="E22" s="16"/>
    </row>
    <row r="23" spans="1:5" s="1" customFormat="1" ht="26.25" thickBot="1">
      <c r="A23" s="28" t="s">
        <v>32</v>
      </c>
      <c r="B23" s="50"/>
      <c r="C23" s="50"/>
      <c r="D23" s="17" t="s">
        <v>4</v>
      </c>
      <c r="E23" s="16"/>
    </row>
    <row r="24" spans="1:5" s="1" customFormat="1" ht="15.75" thickBot="1">
      <c r="A24" s="19" t="s">
        <v>29</v>
      </c>
      <c r="B24" s="66">
        <v>3</v>
      </c>
      <c r="C24" s="66"/>
      <c r="D24" s="17" t="s">
        <v>6</v>
      </c>
      <c r="E24" s="16"/>
    </row>
    <row r="25" spans="1:5" s="1" customFormat="1" ht="26.25" thickBot="1">
      <c r="A25" s="20" t="s">
        <v>7</v>
      </c>
      <c r="B25" s="51"/>
      <c r="C25" s="51"/>
      <c r="D25" s="18" t="s">
        <v>8</v>
      </c>
      <c r="E25" s="16"/>
    </row>
    <row r="26" spans="1:5" s="1" customFormat="1" ht="15.75" thickBot="1">
      <c r="A26" s="21" t="s">
        <v>19</v>
      </c>
      <c r="B26" s="29" t="s">
        <v>30</v>
      </c>
      <c r="C26" s="29" t="s">
        <v>0</v>
      </c>
      <c r="D26" s="51"/>
      <c r="E26" s="51"/>
    </row>
    <row r="27" spans="1:5" s="1" customFormat="1" ht="15.75" thickBot="1">
      <c r="A27" s="30"/>
      <c r="B27" s="29" t="s">
        <v>33</v>
      </c>
      <c r="C27" s="29" t="s">
        <v>34</v>
      </c>
      <c r="D27" s="26"/>
      <c r="E27" s="16"/>
    </row>
    <row r="28" spans="1:5" s="1" customFormat="1" ht="15.75" thickBot="1">
      <c r="A28" s="22"/>
      <c r="B28" s="19" t="s">
        <v>35</v>
      </c>
      <c r="C28" s="19" t="s">
        <v>36</v>
      </c>
      <c r="D28" s="23"/>
      <c r="E28" s="24"/>
    </row>
    <row r="29" spans="1:5" s="1" customFormat="1" ht="95.85" customHeight="1" thickBot="1">
      <c r="A29" s="22"/>
      <c r="B29" s="19" t="s">
        <v>9</v>
      </c>
      <c r="C29" s="25" t="s">
        <v>37</v>
      </c>
      <c r="D29" s="26"/>
      <c r="E29" s="16"/>
    </row>
    <row r="30" spans="1:5" s="1" customFormat="1" ht="15.75" thickBot="1">
      <c r="A30" s="22"/>
      <c r="B30" s="19" t="s">
        <v>38</v>
      </c>
      <c r="C30" s="19" t="s">
        <v>39</v>
      </c>
      <c r="D30" s="46"/>
      <c r="E30" s="46"/>
    </row>
    <row r="31" spans="1:5" s="1" customFormat="1" ht="36" customHeight="1" thickBot="1">
      <c r="A31" s="22"/>
      <c r="B31" s="19" t="s">
        <v>40</v>
      </c>
      <c r="C31" s="19" t="s">
        <v>41</v>
      </c>
      <c r="D31" s="31"/>
      <c r="E31" s="16"/>
    </row>
    <row r="32" spans="1:5" s="1" customFormat="1" ht="15.75" thickBot="1">
      <c r="A32" s="22"/>
      <c r="B32" s="19" t="s">
        <v>42</v>
      </c>
      <c r="C32" s="19" t="s">
        <v>43</v>
      </c>
      <c r="D32" s="31"/>
      <c r="E32" s="16"/>
    </row>
    <row r="33" spans="1:5" s="1" customFormat="1" ht="15.75" thickBot="1">
      <c r="A33" s="22"/>
      <c r="B33" s="19" t="s">
        <v>44</v>
      </c>
      <c r="C33" s="19" t="s">
        <v>45</v>
      </c>
      <c r="D33" s="46"/>
      <c r="E33" s="46"/>
    </row>
    <row r="34" spans="1:5" s="1" customFormat="1" ht="26.25" thickBot="1">
      <c r="A34" s="22"/>
      <c r="B34" s="19" t="s">
        <v>46</v>
      </c>
      <c r="C34" s="19" t="s">
        <v>47</v>
      </c>
      <c r="D34" s="26"/>
      <c r="E34" s="16"/>
    </row>
    <row r="35" spans="1:5" s="1" customFormat="1" ht="26.25" thickBot="1">
      <c r="A35" s="30"/>
      <c r="B35" s="29" t="s">
        <v>48</v>
      </c>
      <c r="C35" s="19" t="s">
        <v>49</v>
      </c>
      <c r="D35" s="26"/>
      <c r="E35" s="16"/>
    </row>
    <row r="36" spans="1:5" s="1" customFormat="1" ht="128.25" thickBot="1">
      <c r="A36" s="30"/>
      <c r="B36" s="19" t="s">
        <v>10</v>
      </c>
      <c r="C36" s="25" t="s">
        <v>50</v>
      </c>
      <c r="D36" s="26"/>
      <c r="E36" s="16"/>
    </row>
    <row r="37" spans="1:5" s="1" customFormat="1" ht="15.75" thickBot="1">
      <c r="A37" s="30"/>
      <c r="B37" s="19" t="s">
        <v>51</v>
      </c>
      <c r="C37" s="25" t="s">
        <v>52</v>
      </c>
      <c r="D37" s="26"/>
      <c r="E37" s="16"/>
    </row>
    <row r="38" spans="1:5" s="1" customFormat="1" ht="39" thickBot="1">
      <c r="A38" s="30"/>
      <c r="B38" s="19" t="s">
        <v>53</v>
      </c>
      <c r="C38" s="25" t="s">
        <v>54</v>
      </c>
      <c r="D38" s="26"/>
      <c r="E38" s="16"/>
    </row>
    <row r="39" spans="1:5" s="1" customFormat="1" ht="15.75" thickBot="1">
      <c r="A39" s="30"/>
      <c r="B39" s="19" t="s">
        <v>55</v>
      </c>
      <c r="C39" s="25" t="s">
        <v>56</v>
      </c>
      <c r="D39" s="26"/>
      <c r="E39" s="16"/>
    </row>
    <row r="40" spans="1:5" s="1" customFormat="1" ht="15.75" thickBot="1">
      <c r="A40" s="19" t="s">
        <v>57</v>
      </c>
      <c r="B40" s="19" t="s">
        <v>58</v>
      </c>
      <c r="C40" s="25" t="s">
        <v>59</v>
      </c>
      <c r="D40" s="26"/>
      <c r="E40" s="16"/>
    </row>
    <row r="41" spans="1:5" s="1" customFormat="1" ht="13.9" customHeight="1" thickBot="1">
      <c r="A41" s="29" t="s">
        <v>20</v>
      </c>
      <c r="B41" s="52" t="s">
        <v>31</v>
      </c>
      <c r="C41" s="52"/>
      <c r="D41" s="61"/>
      <c r="E41" s="61"/>
    </row>
    <row r="43" s="1" customFormat="1" ht="15.75" thickBot="1"/>
    <row r="44" spans="1:6" s="1" customFormat="1" ht="15.75" customHeight="1" thickBot="1">
      <c r="A44" s="53" t="s">
        <v>1</v>
      </c>
      <c r="B44" s="53"/>
      <c r="C44" s="53"/>
      <c r="D44" s="53"/>
      <c r="E44" s="53"/>
      <c r="F44" s="39"/>
    </row>
    <row r="45" spans="1:6" s="1" customFormat="1" ht="15.75" thickBot="1">
      <c r="A45" s="54"/>
      <c r="B45" s="54"/>
      <c r="C45" s="54"/>
      <c r="D45" s="54"/>
      <c r="E45" s="54"/>
      <c r="F45" s="40"/>
    </row>
    <row r="46" spans="1:6" s="1" customFormat="1" ht="23.85" customHeight="1" thickBot="1">
      <c r="A46" s="32" t="s">
        <v>21</v>
      </c>
      <c r="B46" s="60" t="s">
        <v>2</v>
      </c>
      <c r="C46" s="60"/>
      <c r="D46" s="33" t="s">
        <v>3</v>
      </c>
      <c r="E46" s="55"/>
      <c r="F46" s="55"/>
    </row>
    <row r="47" spans="1:6" s="1" customFormat="1" ht="26.25" thickBot="1">
      <c r="A47" s="34" t="s">
        <v>60</v>
      </c>
      <c r="B47" s="56"/>
      <c r="C47" s="56"/>
      <c r="D47" s="41" t="s">
        <v>4</v>
      </c>
      <c r="E47" s="55"/>
      <c r="F47" s="55"/>
    </row>
    <row r="48" spans="1:6" s="1" customFormat="1" ht="15.75" thickBot="1">
      <c r="A48" s="19" t="s">
        <v>5</v>
      </c>
      <c r="B48" s="57">
        <v>3</v>
      </c>
      <c r="C48" s="57"/>
      <c r="D48" s="41" t="s">
        <v>6</v>
      </c>
      <c r="E48" s="55"/>
      <c r="F48" s="55"/>
    </row>
    <row r="49" spans="1:6" s="1" customFormat="1" ht="26.25" thickBot="1">
      <c r="A49" s="35" t="s">
        <v>61</v>
      </c>
      <c r="B49" s="55"/>
      <c r="C49" s="55"/>
      <c r="D49" s="41" t="s">
        <v>8</v>
      </c>
      <c r="E49" s="55"/>
      <c r="F49" s="55"/>
    </row>
    <row r="50" spans="1:6" s="1" customFormat="1" ht="33.6" customHeight="1" thickBot="1">
      <c r="A50" s="35" t="s">
        <v>62</v>
      </c>
      <c r="B50" s="55"/>
      <c r="C50" s="55"/>
      <c r="D50" s="41"/>
      <c r="E50" s="55"/>
      <c r="F50" s="55"/>
    </row>
    <row r="51" spans="1:6" s="1" customFormat="1" ht="13.9" customHeight="1" thickBot="1">
      <c r="A51" s="58" t="s">
        <v>19</v>
      </c>
      <c r="B51" s="36" t="s">
        <v>26</v>
      </c>
      <c r="C51" s="25" t="s">
        <v>63</v>
      </c>
      <c r="D51" s="55"/>
      <c r="E51" s="55"/>
      <c r="F51" s="40"/>
    </row>
    <row r="52" spans="1:6" s="1" customFormat="1" ht="15.75" thickBot="1">
      <c r="A52" s="58"/>
      <c r="B52" s="36" t="s">
        <v>33</v>
      </c>
      <c r="C52" s="19" t="s">
        <v>64</v>
      </c>
      <c r="D52" s="59"/>
      <c r="E52" s="59"/>
      <c r="F52" s="40"/>
    </row>
    <row r="53" spans="1:6" s="1" customFormat="1" ht="15.75" thickBot="1">
      <c r="A53" s="58"/>
      <c r="B53" s="36" t="s">
        <v>65</v>
      </c>
      <c r="C53" s="19" t="s">
        <v>66</v>
      </c>
      <c r="D53" s="59"/>
      <c r="E53" s="59"/>
      <c r="F53" s="40"/>
    </row>
    <row r="54" spans="1:6" s="1" customFormat="1" ht="15.75" thickBot="1">
      <c r="A54" s="58"/>
      <c r="B54" s="36" t="s">
        <v>67</v>
      </c>
      <c r="C54" s="19" t="s">
        <v>68</v>
      </c>
      <c r="D54" s="59"/>
      <c r="E54" s="59"/>
      <c r="F54" s="40"/>
    </row>
    <row r="55" spans="1:6" s="1" customFormat="1" ht="15.75" thickBot="1">
      <c r="A55" s="58"/>
      <c r="B55" s="36" t="s">
        <v>69</v>
      </c>
      <c r="C55" s="19" t="s">
        <v>70</v>
      </c>
      <c r="D55" s="42"/>
      <c r="E55" s="43"/>
      <c r="F55" s="40"/>
    </row>
    <row r="56" spans="1:6" s="1" customFormat="1" ht="15.75" thickBot="1">
      <c r="A56" s="58"/>
      <c r="B56" s="36" t="s">
        <v>71</v>
      </c>
      <c r="C56" s="19" t="s">
        <v>72</v>
      </c>
      <c r="D56" s="59"/>
      <c r="E56" s="59"/>
      <c r="F56" s="40"/>
    </row>
    <row r="57" spans="1:6" s="1" customFormat="1" ht="15.75" thickBot="1">
      <c r="A57" s="58"/>
      <c r="B57" s="36" t="s">
        <v>73</v>
      </c>
      <c r="C57" s="19" t="s">
        <v>74</v>
      </c>
      <c r="D57" s="42"/>
      <c r="E57" s="43"/>
      <c r="F57" s="40"/>
    </row>
    <row r="58" spans="1:6" s="1" customFormat="1" ht="26.25" thickBot="1">
      <c r="A58" s="58"/>
      <c r="B58" s="36" t="s">
        <v>75</v>
      </c>
      <c r="C58" s="19" t="s">
        <v>76</v>
      </c>
      <c r="D58" s="59"/>
      <c r="E58" s="59"/>
      <c r="F58" s="40"/>
    </row>
    <row r="59" spans="1:6" s="1" customFormat="1" ht="15.75" thickBot="1">
      <c r="A59" s="58"/>
      <c r="B59" s="36" t="s">
        <v>77</v>
      </c>
      <c r="C59" s="19" t="s">
        <v>78</v>
      </c>
      <c r="D59" s="59"/>
      <c r="E59" s="59"/>
      <c r="F59" s="40"/>
    </row>
    <row r="60" spans="1:6" s="1" customFormat="1" ht="15.75" thickBot="1">
      <c r="A60" s="58"/>
      <c r="B60" s="36" t="s">
        <v>79</v>
      </c>
      <c r="C60" s="19" t="s">
        <v>80</v>
      </c>
      <c r="D60" s="42"/>
      <c r="E60" s="43"/>
      <c r="F60" s="40"/>
    </row>
    <row r="61" spans="1:6" s="1" customFormat="1" ht="15.75" thickBot="1">
      <c r="A61" s="58"/>
      <c r="B61" s="36" t="s">
        <v>81</v>
      </c>
      <c r="C61" s="19" t="s">
        <v>82</v>
      </c>
      <c r="D61" s="42"/>
      <c r="E61" s="43"/>
      <c r="F61" s="40"/>
    </row>
    <row r="62" spans="1:6" s="1" customFormat="1" ht="15.75" customHeight="1" thickBot="1">
      <c r="A62" s="58"/>
      <c r="B62" s="36" t="s">
        <v>83</v>
      </c>
      <c r="C62" s="19" t="s">
        <v>84</v>
      </c>
      <c r="D62" s="59"/>
      <c r="E62" s="59"/>
      <c r="F62" s="40"/>
    </row>
    <row r="63" spans="1:6" s="1" customFormat="1" ht="15.75" thickBot="1">
      <c r="A63" s="58"/>
      <c r="B63" s="37" t="s">
        <v>11</v>
      </c>
      <c r="C63" s="38" t="s">
        <v>12</v>
      </c>
      <c r="D63" s="45"/>
      <c r="E63" s="45"/>
      <c r="F63" s="44"/>
    </row>
  </sheetData>
  <mergeCells count="36">
    <mergeCell ref="D41:E41"/>
    <mergeCell ref="D52:E52"/>
    <mergeCell ref="D53:E53"/>
    <mergeCell ref="A6:E6"/>
    <mergeCell ref="A9:E9"/>
    <mergeCell ref="A14:E14"/>
    <mergeCell ref="D30:E30"/>
    <mergeCell ref="B24:C24"/>
    <mergeCell ref="B25:C25"/>
    <mergeCell ref="B46:C46"/>
    <mergeCell ref="E48:F48"/>
    <mergeCell ref="B49:C49"/>
    <mergeCell ref="E49:F49"/>
    <mergeCell ref="B50:C50"/>
    <mergeCell ref="E50:F50"/>
    <mergeCell ref="D54:E54"/>
    <mergeCell ref="D56:E56"/>
    <mergeCell ref="D58:E58"/>
    <mergeCell ref="D59:E59"/>
    <mergeCell ref="D62:E62"/>
    <mergeCell ref="D63:E63"/>
    <mergeCell ref="D33:E33"/>
    <mergeCell ref="A20:E20"/>
    <mergeCell ref="A21:E21"/>
    <mergeCell ref="B22:C22"/>
    <mergeCell ref="B23:C23"/>
    <mergeCell ref="D26:E26"/>
    <mergeCell ref="B41:C41"/>
    <mergeCell ref="A44:E44"/>
    <mergeCell ref="A45:E45"/>
    <mergeCell ref="E46:F46"/>
    <mergeCell ref="B47:C47"/>
    <mergeCell ref="E47:F47"/>
    <mergeCell ref="B48:C48"/>
    <mergeCell ref="A51:A63"/>
    <mergeCell ref="D51:E51"/>
  </mergeCells>
  <printOptions/>
  <pageMargins left="0.7086614173228347" right="0.7086614173228347" top="0.7874015748031497" bottom="0.7874015748031497" header="0.31496062992125984" footer="0.31496062992125984"/>
  <pageSetup blackAndWhite="1" fitToHeight="1" fitToWidth="1"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zitkal</dc:creator>
  <cp:keywords/>
  <dc:description/>
  <cp:lastModifiedBy>benesovav</cp:lastModifiedBy>
  <cp:lastPrinted>2020-03-26T10:44:15Z</cp:lastPrinted>
  <dcterms:created xsi:type="dcterms:W3CDTF">2018-11-13T11:02:43Z</dcterms:created>
  <dcterms:modified xsi:type="dcterms:W3CDTF">2021-01-22T11:21:37Z</dcterms:modified>
  <cp:category/>
  <cp:version/>
  <cp:contentType/>
  <cp:contentStatus/>
</cp:coreProperties>
</file>