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7"/>
  <workbookPr defaultThemeVersion="124226"/>
  <bookViews>
    <workbookView xWindow="0" yWindow="0" windowWidth="23952" windowHeight="12888" activeTab="0"/>
  </bookViews>
  <sheets>
    <sheet name="IT technika" sheetId="2" r:id="rId1"/>
  </sheets>
  <definedNames/>
  <calcPr calcId="191029"/>
</workbook>
</file>

<file path=xl/sharedStrings.xml><?xml version="1.0" encoding="utf-8"?>
<sst xmlns="http://schemas.openxmlformats.org/spreadsheetml/2006/main" count="233" uniqueCount="137">
  <si>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</si>
  <si>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</si>
  <si>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</si>
  <si>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</si>
  <si>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</si>
  <si>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</si>
  <si>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</si>
  <si>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</si>
  <si>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</si>
  <si>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</si>
  <si>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</si>
  <si>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</si>
  <si>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</si>
  <si>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1A</t>
  </si>
  <si>
    <t xml:space="preserve">Příloha č.1  Podrobná specifikace položek </t>
  </si>
  <si>
    <t>Záruka:</t>
  </si>
  <si>
    <t>Operační systém:</t>
  </si>
  <si>
    <t>Display:</t>
  </si>
  <si>
    <t>Operační paměť:</t>
  </si>
  <si>
    <t>Konektivita:</t>
  </si>
  <si>
    <t>CPU:</t>
  </si>
  <si>
    <t>Úložné zařízení:</t>
  </si>
  <si>
    <t>Grafický akcelerátor:</t>
  </si>
  <si>
    <t>Napájecí zdroj:</t>
  </si>
  <si>
    <t>Příslušenství:</t>
  </si>
  <si>
    <t>kabelová myš a klávesnice</t>
  </si>
  <si>
    <t>Integrovaná konektivita:</t>
  </si>
  <si>
    <t>Rozšičující porty:</t>
  </si>
  <si>
    <t>1B</t>
  </si>
  <si>
    <t>3A</t>
  </si>
  <si>
    <t>2A</t>
  </si>
  <si>
    <t>2B</t>
  </si>
  <si>
    <t>Celková nabízená cena za položku bez DPH</t>
  </si>
  <si>
    <t>Nabízená cena za ks bez DPH</t>
  </si>
  <si>
    <t>Počítačová sestava</t>
  </si>
  <si>
    <t>Monitor</t>
  </si>
  <si>
    <t>2C</t>
  </si>
  <si>
    <t>Dotykový monitor</t>
  </si>
  <si>
    <t>AllInOne</t>
  </si>
  <si>
    <t>Max. cena za část bez DPH</t>
  </si>
  <si>
    <t>min. 2x min. 8GB min. DDR4-2400</t>
  </si>
  <si>
    <t>Úložné zařízení (systém):</t>
  </si>
  <si>
    <r>
      <rPr>
        <sz val="10"/>
        <rFont val="Arial"/>
        <family val="2"/>
      </rPr>
      <t xml:space="preserve">min. 6GB GDDR6, Šířka sběrnice min. 190bit, min. 1900 nezávislých výpočetních jader, min. 12000 v Average G3D Mark na
</t>
    </r>
    <r>
      <rPr>
        <sz val="10"/>
        <color rgb="FF0000FF"/>
        <rFont val="Arial"/>
        <family val="2"/>
      </rPr>
      <t>https://www.videocardbenchmark.net</t>
    </r>
  </si>
  <si>
    <t>s dostatečným výkonem pro provoz stroje (min. 450W) s účinností min. 94% (80 Plus Platinum)</t>
  </si>
  <si>
    <t>Chlazení:</t>
  </si>
  <si>
    <t>dostatečné pro bezproblémový chod osazeného stroje</t>
  </si>
  <si>
    <t>min. 1x GLAN
min. 2 x USB 3.1 Gen 2 typ A
min. 4 x USB 3.1 Gen 1 typ A</t>
  </si>
  <si>
    <t>min. 13000 bodů v Average CPU Mark v10 na https://www.cpubenchmark.net/, max. 70W TDP, L3 cache min. 12 MB</t>
  </si>
  <si>
    <t>min. 512GB SSD, rozhraní M.2 PCIe Gen3 x4, min. 3000/3000MBps Read/Write</t>
  </si>
  <si>
    <t>IPS</t>
  </si>
  <si>
    <t>úhlopříčka min. 27"</t>
  </si>
  <si>
    <t>16:9, nebo 16:10</t>
  </si>
  <si>
    <t>HDMI, VGA</t>
  </si>
  <si>
    <t>matný</t>
  </si>
  <si>
    <t>178° svisle, 178° vodorovně</t>
  </si>
  <si>
    <t>min. full HD (1920x1080)</t>
  </si>
  <si>
    <t>ANO</t>
  </si>
  <si>
    <t>min. 2 roky</t>
  </si>
  <si>
    <t>Stojan:</t>
  </si>
  <si>
    <t>Rozlišení:</t>
  </si>
  <si>
    <t>Pozorovací úhel:</t>
  </si>
  <si>
    <t>Povrch:</t>
  </si>
  <si>
    <t>Poměr stran:</t>
  </si>
  <si>
    <t>Velikost:</t>
  </si>
  <si>
    <t>Technologie:</t>
  </si>
  <si>
    <t>min. 14000 bodů v Average CPU Mark v10 na https://www.cpubenchmark.net/, max. 130W TDP, L3 cache min. 12 MB</t>
  </si>
  <si>
    <t>min. 32 GB DDR4 min. 3200 MHz, min. CL20</t>
  </si>
  <si>
    <r>
      <t xml:space="preserve">min. 4GB GDDR5, Šířka sběrnice min. 128bit, min. 760 nezávislých výpočetních jader, min. 6300 v Average G3D Mark na
</t>
    </r>
    <r>
      <rPr>
        <sz val="10"/>
        <color rgb="FF0000FF"/>
        <rFont val="Arial"/>
        <family val="2"/>
      </rPr>
      <t>https://www.videocardbenchmark.net</t>
    </r>
  </si>
  <si>
    <t>s dostatečným výkonem pro provoz stroje s účinností min. 80 Plus Platinum</t>
  </si>
  <si>
    <t>min. 24 měsíců, umožnění otevírání počítačové skříně technikem univerzity s možností přidávání a odebírání komponent bez dopadu na délku záruky</t>
  </si>
  <si>
    <t>Formát:</t>
  </si>
  <si>
    <t>Parametry:</t>
  </si>
  <si>
    <t>min. 24 měsíců</t>
  </si>
  <si>
    <t>matný min. 21,5" LCD TN, Full HD 1920 × 1080, 16:9, max. odezva 25 ms, jas min. 250 cd/m2, kontrast min. 1000:1, HDMI 1.4, VGA, USB hub, sluchátkový výstup, repro, VESA 100x100mm</t>
  </si>
  <si>
    <t>min. 23,8" matný</t>
  </si>
  <si>
    <t>min. 8000 bodů v Average CPU Mark v10 na https://www.cpubenchmark.net/, max. 38W TDP, L3 cache min. 9 MB</t>
  </si>
  <si>
    <t>min. 8GB DDR4</t>
  </si>
  <si>
    <t>bezdrátová myš a klávesnice s podporou technologie Unifying</t>
  </si>
  <si>
    <t>integrovaný</t>
  </si>
  <si>
    <t>min. 256GB SSD, rozhraní M.2</t>
  </si>
  <si>
    <t>s dostatečným výkonem pro provoz stroje</t>
  </si>
  <si>
    <t>Profesionální 64bit operační systém umožňující vzdálené připojení, aktuální verze nabízená výrobcem. Kompatibilní se stávajícím počítačovým prostředím univerzity. OS podporovaný výrobcem (formou aktualizací) min. do roku 2025. Licence nesmí být formou upgrade ze starší verze OS</t>
  </si>
  <si>
    <t>min. 1x VGA D-SUB, 1x HDMI</t>
  </si>
  <si>
    <t xml:space="preserve">USFF - mikropočítač, max. 24x24x5 cm, včetně Vesa úchytu </t>
  </si>
  <si>
    <t>bezdrátová klávesnice a myš kompatibilní s technologií Unifying</t>
  </si>
  <si>
    <t>integrovaná</t>
  </si>
  <si>
    <t>min. 128GB SSD M.2</t>
  </si>
  <si>
    <t>min. 5300 bodů v Average CPU Mark v10 na https://www.cpubenchmark.net/, max. 28W TDP, L3 cache min. 6 MB</t>
  </si>
  <si>
    <t>4A</t>
  </si>
  <si>
    <t>3B</t>
  </si>
  <si>
    <t>3C</t>
  </si>
  <si>
    <t>3D</t>
  </si>
  <si>
    <t>Grafický tablet</t>
  </si>
  <si>
    <t>Čtečka</t>
  </si>
  <si>
    <t>Úrovně přítlaku:</t>
  </si>
  <si>
    <t>Rozlišení snímací vrstvy:</t>
  </si>
  <si>
    <t>Napájení:</t>
  </si>
  <si>
    <t>USB</t>
  </si>
  <si>
    <t>Stylus:</t>
  </si>
  <si>
    <t>Aktivní plocha:</t>
  </si>
  <si>
    <t>min. 5000</t>
  </si>
  <si>
    <t>min. 4000 lpi</t>
  </si>
  <si>
    <t>min. 140x90 mm</t>
  </si>
  <si>
    <t>min. 240x140 mm</t>
  </si>
  <si>
    <t>Displej:</t>
  </si>
  <si>
    <t>Rozlišení.</t>
  </si>
  <si>
    <t>min 1870x1400</t>
  </si>
  <si>
    <t>Podporované formáty:</t>
  </si>
  <si>
    <t>PDF, EPUB, DOC, HTML, DOCX, TXT</t>
  </si>
  <si>
    <t>Další funkce:</t>
  </si>
  <si>
    <t>Přehrávání hudby, Slovník, Webový prohlížeč, Email</t>
  </si>
  <si>
    <t>dotykový min. 7,7" E Ink  s nasvícením</t>
  </si>
  <si>
    <t>Baterie:</t>
  </si>
  <si>
    <t>min. 1800 mAh</t>
  </si>
  <si>
    <t>čeština, angličtina</t>
  </si>
  <si>
    <t>Jazyk GUI:</t>
  </si>
  <si>
    <t>min. 16 GB</t>
  </si>
  <si>
    <t>Vnitřní paměť:</t>
  </si>
  <si>
    <t>Hmotnost:</t>
  </si>
  <si>
    <t>max. 250g</t>
  </si>
  <si>
    <t>max. 280g</t>
  </si>
  <si>
    <t>min. 3000 mAh</t>
  </si>
  <si>
    <t>WiFi, Bluetooth, micro USB</t>
  </si>
  <si>
    <t>min. 32 GB</t>
  </si>
  <si>
    <t>PDF, ePub, MOBI, Doc, Docx, Docm, TXT, DjVu, FB2, HTML, CHM, AZW, AZW3, FBZ, ODT, PRC, RTF, SXW, TRC, JPG, PNG, BMP, TIFF, CBR , CBZ, WAV, MP3.</t>
  </si>
  <si>
    <t>nativně kompatibilní s operačnímy systémy používanými ve smartphonech</t>
  </si>
  <si>
    <t>min. 300 ppi</t>
  </si>
  <si>
    <t>dotykový min. 7,7" E Ink s nasvícením</t>
  </si>
  <si>
    <t>WiFi 2,4 + 5GHz, Bluetooth v 5.0, micro USB</t>
  </si>
  <si>
    <t>Mikrofon:</t>
  </si>
  <si>
    <t>přehrávání hudby, slovník, přehrávání videa, prohlížení obrázků, organizér, webový prohlížeč, e-mail</t>
  </si>
  <si>
    <t>Reproduktor:</t>
  </si>
  <si>
    <t>Obal:</t>
  </si>
  <si>
    <t>pouzdro součástí dodávky</t>
  </si>
  <si>
    <t>ANO, kompatibilní</t>
  </si>
  <si>
    <t>min. 1x GLAN
min. 2 x USB 3.1 Gen 2 typ A
min. 4 x USB 3.2 Gen 1 typ A
BlueTooth, 802.11 ac</t>
  </si>
  <si>
    <t>min. 2x USB 3.2, min. 1x GLAN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</si>
</sst>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8">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sz val="10"/>
      <color rgb="FF000000"/>
      <name val="Arial"/>
      <family val="2"/>
    </font>
    <font>
      <sz val="10"/>
      <color rgb="FF0000FF"/>
      <name val="Arial"/>
      <family val="2"/>
    </font>
  </fonts>
  <fills count="6">
    <fill>
      <patternFill/>
    </fill>
    <fill>
      <patternFill patternType="gray125"/>
    </fill>
    <fill>
      <patternFill patternType="solid">
        <fgColor theme="5" tint="0.5999900102615356"/>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rgb="FFFDEADA"/>
        <bgColor indexed="64"/>
      </patternFill>
    </fill>
  </fills>
  <borders count="21">
    <border>
      <left/>
      <right/>
      <top/>
      <bottom/>
      <diagonal/>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medium"/>
      <right/>
      <top style="thin"/>
      <bottom style="thin"/>
    </border>
    <border>
      <left/>
      <right style="thin"/>
      <top style="thin"/>
      <bottom style="thin"/>
    </border>
    <border>
      <left style="medium"/>
      <right/>
      <top style="medium"/>
      <bottom style="thin"/>
    </border>
    <border>
      <left/>
      <right style="thin"/>
      <top style="medium"/>
      <bottom style="thin"/>
    </border>
    <border>
      <left style="thin"/>
      <right style="thin"/>
      <top/>
      <bottom/>
    </border>
    <border>
      <left style="thin"/>
      <right style="thin"/>
      <top/>
      <bottom style="thin"/>
    </border>
    <border>
      <left style="medium"/>
      <right/>
      <top style="thin"/>
      <bottom/>
    </border>
    <border>
      <left/>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66">
    <xf numFmtId="0" fontId="0" fillId="0" borderId="0" xfId="0"/>
    <xf numFmtId="164" fontId="0" fillId="0" borderId="0" xfId="0" applyNumberFormat="1" applyProtection="1">
      <protection locked="0"/>
    </xf>
    <xf numFmtId="164" fontId="2" fillId="0" borderId="0" xfId="0" applyNumberFormat="1" applyFont="1" applyAlignment="1" applyProtection="1">
      <alignment/>
      <protection/>
    </xf>
    <xf numFmtId="0" fontId="0" fillId="0" borderId="0" xfId="0" applyProtection="1">
      <protection/>
    </xf>
    <xf numFmtId="0" fontId="2" fillId="0" borderId="1" xfId="0" applyFont="1" applyBorder="1" applyAlignment="1" applyProtection="1">
      <alignment horizontal="center"/>
      <protection/>
    </xf>
    <xf numFmtId="164" fontId="2" fillId="0" borderId="0" xfId="0" applyNumberFormat="1" applyFont="1" applyBorder="1" applyAlignment="1" applyProtection="1">
      <alignment/>
      <protection/>
    </xf>
    <xf numFmtId="0" fontId="3" fillId="0" borderId="2" xfId="0" applyFont="1" applyBorder="1" applyAlignment="1" applyProtection="1">
      <alignment/>
      <protection/>
    </xf>
    <xf numFmtId="0" fontId="3" fillId="0" borderId="3" xfId="0" applyFont="1" applyBorder="1" applyAlignment="1" applyProtection="1">
      <alignment/>
      <protection/>
    </xf>
    <xf numFmtId="0" fontId="3" fillId="0" borderId="4" xfId="0" applyFont="1" applyBorder="1" applyAlignment="1" applyProtection="1">
      <alignment horizontal="center"/>
      <protection/>
    </xf>
    <xf numFmtId="164" fontId="3" fillId="0" borderId="0" xfId="0" applyNumberFormat="1" applyFont="1" applyBorder="1" applyAlignment="1" applyProtection="1">
      <alignment/>
      <protection/>
    </xf>
    <xf numFmtId="0" fontId="3" fillId="0" borderId="5" xfId="0" applyFont="1" applyBorder="1" applyAlignment="1" applyProtection="1">
      <alignment horizontal="center"/>
      <protection/>
    </xf>
    <xf numFmtId="0" fontId="2" fillId="2" borderId="3" xfId="0" applyFont="1" applyFill="1" applyBorder="1" applyAlignment="1" applyProtection="1">
      <alignment horizontal="center"/>
      <protection/>
    </xf>
    <xf numFmtId="0" fontId="2" fillId="2" borderId="3" xfId="0" applyFont="1" applyFill="1" applyBorder="1" applyAlignment="1" applyProtection="1">
      <alignment horizontal="left"/>
      <protection/>
    </xf>
    <xf numFmtId="164" fontId="0" fillId="0" borderId="0" xfId="0" applyNumberFormat="1" applyProtection="1">
      <protection/>
    </xf>
    <xf numFmtId="0" fontId="3" fillId="0" borderId="0" xfId="0" applyFont="1" applyProtection="1">
      <protection/>
    </xf>
    <xf numFmtId="0" fontId="2" fillId="2" borderId="2" xfId="0" applyFont="1" applyFill="1" applyBorder="1" applyAlignment="1" applyProtection="1">
      <alignment horizontal="center"/>
      <protection/>
    </xf>
    <xf numFmtId="0" fontId="2" fillId="2" borderId="6" xfId="0" applyFont="1" applyFill="1" applyBorder="1" applyAlignment="1" applyProtection="1">
      <alignment horizontal="center"/>
      <protection/>
    </xf>
    <xf numFmtId="0" fontId="2" fillId="2" borderId="7" xfId="0" applyFont="1" applyFill="1" applyBorder="1" applyAlignment="1" applyProtection="1">
      <alignment horizontal="left"/>
      <protection/>
    </xf>
    <xf numFmtId="0" fontId="2" fillId="2" borderId="7" xfId="0" applyFont="1" applyFill="1" applyBorder="1" applyAlignment="1" applyProtection="1">
      <alignment horizontal="center"/>
      <protection/>
    </xf>
    <xf numFmtId="164" fontId="0" fillId="2" borderId="4" xfId="0" applyNumberFormat="1" applyFill="1" applyBorder="1" applyAlignment="1" applyProtection="1">
      <alignment/>
      <protection/>
    </xf>
    <xf numFmtId="164" fontId="0" fillId="3" borderId="3" xfId="0" applyNumberFormat="1" applyFill="1" applyBorder="1" applyAlignment="1" applyProtection="1">
      <alignment/>
      <protection locked="0"/>
    </xf>
    <xf numFmtId="164" fontId="0" fillId="2" borderId="8" xfId="0" applyNumberFormat="1" applyFill="1" applyBorder="1" applyAlignment="1" applyProtection="1">
      <alignment/>
      <protection/>
    </xf>
    <xf numFmtId="164" fontId="4" fillId="2" borderId="7" xfId="0" applyNumberFormat="1" applyFont="1" applyFill="1" applyBorder="1" applyAlignment="1" applyProtection="1">
      <alignment horizontal="center" vertical="center"/>
      <protection/>
    </xf>
    <xf numFmtId="164" fontId="0" fillId="3" borderId="7" xfId="0" applyNumberFormat="1" applyFill="1" applyBorder="1" applyAlignment="1" applyProtection="1">
      <alignment/>
      <protection locked="0"/>
    </xf>
    <xf numFmtId="0" fontId="3" fillId="4" borderId="3" xfId="0" applyFont="1" applyFill="1" applyBorder="1" applyAlignment="1" applyProtection="1">
      <alignment vertical="top" wrapText="1"/>
      <protection/>
    </xf>
    <xf numFmtId="0" fontId="2" fillId="4" borderId="3" xfId="0" applyFont="1" applyFill="1" applyBorder="1" applyAlignment="1" applyProtection="1">
      <alignment horizontal="left" vertical="top" wrapText="1"/>
      <protection/>
    </xf>
    <xf numFmtId="0" fontId="3" fillId="3" borderId="3" xfId="0" applyFont="1" applyFill="1" applyBorder="1" applyAlignment="1" applyProtection="1">
      <alignment horizontal="left" vertical="top" wrapText="1"/>
      <protection locked="0"/>
    </xf>
    <xf numFmtId="0" fontId="6" fillId="5" borderId="3" xfId="0" applyFont="1" applyFill="1" applyBorder="1" applyAlignment="1">
      <alignment vertical="top" wrapText="1"/>
    </xf>
    <xf numFmtId="0" fontId="1" fillId="5" borderId="3" xfId="0" applyFont="1" applyFill="1" applyBorder="1" applyAlignment="1">
      <alignment vertical="top" wrapText="1"/>
    </xf>
    <xf numFmtId="0" fontId="2" fillId="4" borderId="9" xfId="0" applyFont="1" applyFill="1" applyBorder="1" applyAlignment="1" applyProtection="1">
      <alignment vertical="top" wrapText="1"/>
      <protection/>
    </xf>
    <xf numFmtId="0" fontId="2" fillId="4" borderId="10" xfId="0" applyFont="1" applyFill="1" applyBorder="1" applyAlignment="1" applyProtection="1">
      <alignment vertical="top" wrapText="1"/>
      <protection/>
    </xf>
    <xf numFmtId="0" fontId="2" fillId="3" borderId="10" xfId="0" applyFont="1" applyFill="1" applyBorder="1" applyAlignment="1" applyProtection="1">
      <alignment vertical="top" wrapText="1"/>
      <protection locked="0"/>
    </xf>
    <xf numFmtId="164" fontId="0" fillId="3" borderId="1" xfId="0" applyNumberFormat="1" applyFill="1" applyBorder="1" applyProtection="1">
      <protection locked="0"/>
    </xf>
    <xf numFmtId="0" fontId="3" fillId="4" borderId="2" xfId="0" applyFont="1" applyFill="1" applyBorder="1" applyAlignment="1" applyProtection="1">
      <alignment vertical="top" wrapText="1"/>
      <protection/>
    </xf>
    <xf numFmtId="164" fontId="0" fillId="3" borderId="4" xfId="0" applyNumberFormat="1" applyFill="1" applyBorder="1" applyProtection="1">
      <protection locked="0"/>
    </xf>
    <xf numFmtId="0" fontId="0" fillId="4" borderId="2" xfId="0" applyFill="1" applyBorder="1" applyProtection="1">
      <protection/>
    </xf>
    <xf numFmtId="0" fontId="0" fillId="4" borderId="6" xfId="0" applyFill="1" applyBorder="1" applyProtection="1">
      <protection/>
    </xf>
    <xf numFmtId="0" fontId="6" fillId="5" borderId="7" xfId="0" applyFont="1" applyFill="1" applyBorder="1" applyAlignment="1">
      <alignment vertical="top" wrapText="1"/>
    </xf>
    <xf numFmtId="164" fontId="0" fillId="3" borderId="8" xfId="0" applyNumberFormat="1" applyFill="1" applyBorder="1" applyProtection="1">
      <protection locked="0"/>
    </xf>
    <xf numFmtId="0" fontId="3" fillId="4" borderId="3" xfId="0" applyFont="1" applyFill="1" applyBorder="1" applyAlignment="1" applyProtection="1">
      <alignment horizontal="left" vertical="top" wrapText="1"/>
      <protection/>
    </xf>
    <xf numFmtId="0" fontId="3" fillId="4" borderId="3" xfId="0" applyFont="1" applyFill="1" applyBorder="1" applyAlignment="1" applyProtection="1">
      <alignment vertical="top" wrapText="1"/>
      <protection/>
    </xf>
    <xf numFmtId="0" fontId="3" fillId="4" borderId="7" xfId="0" applyFont="1" applyFill="1" applyBorder="1" applyAlignment="1" applyProtection="1">
      <alignment vertical="top" wrapText="1"/>
      <protection/>
    </xf>
    <xf numFmtId="0" fontId="3" fillId="4" borderId="7" xfId="0" applyFont="1" applyFill="1" applyBorder="1" applyAlignment="1" applyProtection="1">
      <alignment wrapText="1"/>
      <protection/>
    </xf>
    <xf numFmtId="0" fontId="1" fillId="4" borderId="3" xfId="0" applyFont="1" applyFill="1" applyBorder="1" applyAlignment="1" applyProtection="1">
      <alignment vertical="top" wrapText="1"/>
      <protection/>
    </xf>
    <xf numFmtId="0" fontId="1" fillId="4" borderId="3" xfId="0" applyFont="1" applyFill="1" applyBorder="1" applyAlignment="1" applyProtection="1">
      <alignment vertical="top" wrapText="1"/>
      <protection/>
    </xf>
    <xf numFmtId="0" fontId="2" fillId="0" borderId="9" xfId="0" applyFont="1" applyBorder="1" applyAlignment="1" applyProtection="1">
      <alignment horizontal="center"/>
      <protection/>
    </xf>
    <xf numFmtId="0" fontId="2" fillId="0" borderId="10" xfId="0" applyFont="1" applyBorder="1" applyAlignment="1" applyProtection="1">
      <alignment horizontal="center"/>
      <protection/>
    </xf>
    <xf numFmtId="164" fontId="2" fillId="0" borderId="10" xfId="0" applyNumberFormat="1" applyFont="1" applyBorder="1" applyAlignment="1" applyProtection="1">
      <alignment wrapText="1"/>
      <protection/>
    </xf>
    <xf numFmtId="0" fontId="4" fillId="0" borderId="10" xfId="0" applyFont="1" applyBorder="1" applyAlignment="1" applyProtection="1">
      <alignment horizontal="center" wrapText="1"/>
      <protection/>
    </xf>
    <xf numFmtId="0" fontId="4" fillId="0" borderId="1" xfId="0" applyFont="1" applyBorder="1" applyAlignment="1" applyProtection="1">
      <alignment horizontal="center" wrapText="1"/>
      <protection/>
    </xf>
    <xf numFmtId="0" fontId="3" fillId="4" borderId="11" xfId="0" applyFont="1" applyFill="1" applyBorder="1" applyAlignment="1" applyProtection="1">
      <alignment vertical="top" wrapText="1"/>
      <protection/>
    </xf>
    <xf numFmtId="0" fontId="3" fillId="4" borderId="12" xfId="0" applyFont="1" applyFill="1" applyBorder="1" applyAlignment="1" applyProtection="1">
      <alignment vertical="top" wrapText="1"/>
      <protection/>
    </xf>
    <xf numFmtId="164" fontId="0" fillId="3" borderId="5" xfId="0" applyNumberFormat="1" applyFill="1" applyBorder="1" applyProtection="1">
      <protection locked="0"/>
    </xf>
    <xf numFmtId="0" fontId="2" fillId="0" borderId="13" xfId="0" applyFont="1" applyBorder="1" applyAlignment="1" applyProtection="1">
      <alignment horizontal="left"/>
      <protection/>
    </xf>
    <xf numFmtId="0" fontId="2" fillId="0" borderId="14" xfId="0" applyFont="1" applyBorder="1" applyAlignment="1" applyProtection="1">
      <alignment horizontal="left"/>
      <protection/>
    </xf>
    <xf numFmtId="0" fontId="2" fillId="0" borderId="0" xfId="0" applyFont="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3" fillId="0" borderId="13" xfId="0" applyFont="1" applyBorder="1" applyAlignment="1" applyProtection="1">
      <alignment horizontal="left"/>
      <protection/>
    </xf>
    <xf numFmtId="0" fontId="3" fillId="0" borderId="14" xfId="0" applyFont="1" applyBorder="1" applyAlignment="1" applyProtection="1">
      <alignment horizontal="left"/>
      <protection/>
    </xf>
    <xf numFmtId="164" fontId="4" fillId="2" borderId="12" xfId="0" applyNumberFormat="1" applyFont="1" applyFill="1" applyBorder="1" applyAlignment="1" applyProtection="1">
      <alignment horizontal="center" vertical="center"/>
      <protection/>
    </xf>
    <xf numFmtId="164" fontId="4" fillId="2" borderId="17" xfId="0" applyNumberFormat="1" applyFont="1" applyFill="1" applyBorder="1" applyAlignment="1" applyProtection="1">
      <alignment horizontal="center" vertical="center"/>
      <protection/>
    </xf>
    <xf numFmtId="164" fontId="4" fillId="2" borderId="18" xfId="0" applyNumberFormat="1" applyFont="1" applyFill="1" applyBorder="1" applyAlignment="1" applyProtection="1">
      <alignment horizontal="center" vertical="center"/>
      <protection/>
    </xf>
    <xf numFmtId="164" fontId="4" fillId="2" borderId="3" xfId="0" applyNumberFormat="1" applyFont="1" applyFill="1" applyBorder="1" applyAlignment="1" applyProtection="1">
      <alignment horizontal="center" vertical="center"/>
      <protection/>
    </xf>
    <xf numFmtId="0" fontId="2" fillId="0" borderId="19" xfId="0" applyFont="1" applyBorder="1" applyAlignment="1" applyProtection="1">
      <alignment horizontal="left"/>
      <protection/>
    </xf>
    <xf numFmtId="0" fontId="2" fillId="0" borderId="20" xfId="0" applyFont="1" applyBorder="1" applyAlignment="1" applyProtection="1">
      <alignment horizontal="left"/>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142</xdr:row>
      <xdr:rowOff>0</xdr:rowOff>
    </xdr:from>
    <xdr:to>
      <xdr:col>2</xdr:col>
      <xdr:colOff>3209925</xdr:colOff>
      <xdr:row>152</xdr:row>
      <xdr:rowOff>0</xdr:rowOff>
    </xdr:to>
    <xdr:pic>
      <xdr:nvPicPr>
        <xdr:cNvPr id="2" name="Obrázek 1" descr="Výsledek obrázku pro eu logolink msm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1394400"/>
          <a:ext cx="8572500" cy="1905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ideocardbenchmark.net/" TargetMode="External" /><Relationship Id="rId2" Type="http://schemas.openxmlformats.org/officeDocument/2006/relationships/hyperlink" Target="https://www.videocardbenchmark.net/" TargetMode="External" /><Relationship Id="rId3" Type="http://schemas.openxmlformats.org/officeDocument/2006/relationships/hyperlink" Target="https://www.videocardbenchmark.ne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3"/>
  <sheetViews>
    <sheetView tabSelected="1" zoomScale="70" zoomScaleNormal="70" workbookViewId="0" topLeftCell="A1">
      <selection activeCell="C3" sqref="C3"/>
    </sheetView>
  </sheetViews>
  <sheetFormatPr defaultColWidth="9.140625" defaultRowHeight="15"/>
  <cols>
    <col min="1" max="1" width="26.140625" style="3" bestFit="1" customWidth="1"/>
    <col min="2" max="2" width="54.28125" style="3" bestFit="1" customWidth="1"/>
    <col min="3" max="3" width="96.8515625" style="3" customWidth="1"/>
    <col min="4" max="4" width="27.7109375" style="13" customWidth="1"/>
    <col min="5" max="5" width="18.00390625" style="3" customWidth="1"/>
    <col min="6" max="6" width="21.7109375" style="3" customWidth="1"/>
    <col min="7" max="16384" width="9.140625" style="3" customWidth="1"/>
  </cols>
  <sheetData>
    <row r="1" spans="1:4" ht="15" thickBot="1">
      <c r="A1" s="55" t="s">
        <v>14</v>
      </c>
      <c r="B1" s="55"/>
      <c r="C1" s="55"/>
      <c r="D1" s="2"/>
    </row>
    <row r="2" spans="1:4" ht="15">
      <c r="A2" s="56" t="s">
        <v>0</v>
      </c>
      <c r="B2" s="57"/>
      <c r="C2" s="4"/>
      <c r="D2" s="5"/>
    </row>
    <row r="3" spans="1:4" ht="15">
      <c r="A3" s="6" t="s">
        <v>1</v>
      </c>
      <c r="B3" s="7"/>
      <c r="C3" s="8"/>
      <c r="D3" s="9"/>
    </row>
    <row r="4" spans="1:4" ht="15">
      <c r="A4" s="53" t="s">
        <v>2</v>
      </c>
      <c r="B4" s="54"/>
      <c r="C4" s="8"/>
      <c r="D4" s="5"/>
    </row>
    <row r="5" spans="1:4" ht="15">
      <c r="A5" s="58" t="s">
        <v>3</v>
      </c>
      <c r="B5" s="59"/>
      <c r="C5" s="8"/>
      <c r="D5" s="9"/>
    </row>
    <row r="6" spans="1:4" ht="15">
      <c r="A6" s="58" t="s">
        <v>4</v>
      </c>
      <c r="B6" s="59"/>
      <c r="C6" s="8"/>
      <c r="D6" s="9"/>
    </row>
    <row r="7" spans="1:4" ht="15">
      <c r="A7" s="53" t="s">
        <v>5</v>
      </c>
      <c r="B7" s="54"/>
      <c r="C7" s="8"/>
      <c r="D7" s="5"/>
    </row>
    <row r="8" spans="1:4" ht="15">
      <c r="A8" s="53" t="s">
        <v>6</v>
      </c>
      <c r="B8" s="54"/>
      <c r="C8" s="8"/>
      <c r="D8" s="5"/>
    </row>
    <row r="9" spans="1:4" ht="15" thickBot="1">
      <c r="A9" s="64" t="s">
        <v>7</v>
      </c>
      <c r="B9" s="65"/>
      <c r="C9" s="10"/>
      <c r="D9" s="5"/>
    </row>
    <row r="10" spans="1:6" ht="28.8">
      <c r="A10" s="45" t="s">
        <v>11</v>
      </c>
      <c r="B10" s="46" t="s">
        <v>12</v>
      </c>
      <c r="C10" s="46" t="s">
        <v>10</v>
      </c>
      <c r="D10" s="47" t="s">
        <v>39</v>
      </c>
      <c r="E10" s="48" t="s">
        <v>33</v>
      </c>
      <c r="F10" s="49" t="s">
        <v>32</v>
      </c>
    </row>
    <row r="11" spans="1:6" ht="30" customHeight="1">
      <c r="A11" s="15" t="s">
        <v>13</v>
      </c>
      <c r="B11" s="12" t="s">
        <v>34</v>
      </c>
      <c r="C11" s="11">
        <v>2</v>
      </c>
      <c r="D11" s="63">
        <f>92000/1.21</f>
        <v>76033.05785123968</v>
      </c>
      <c r="E11" s="20"/>
      <c r="F11" s="19">
        <f>C11*E11</f>
        <v>0</v>
      </c>
    </row>
    <row r="12" spans="1:6" ht="15">
      <c r="A12" s="15" t="s">
        <v>28</v>
      </c>
      <c r="B12" s="12" t="s">
        <v>35</v>
      </c>
      <c r="C12" s="11">
        <v>2</v>
      </c>
      <c r="D12" s="63"/>
      <c r="E12" s="20"/>
      <c r="F12" s="19">
        <f aca="true" t="shared" si="0" ref="F12:F20">C12*E12</f>
        <v>0</v>
      </c>
    </row>
    <row r="13" spans="1:6" ht="15">
      <c r="A13" s="15" t="s">
        <v>30</v>
      </c>
      <c r="B13" s="12" t="s">
        <v>34</v>
      </c>
      <c r="C13" s="11">
        <v>1</v>
      </c>
      <c r="D13" s="63">
        <f>13500+12500+4*25000/1.21</f>
        <v>108644.62809917355</v>
      </c>
      <c r="E13" s="20"/>
      <c r="F13" s="19">
        <f t="shared" si="0"/>
        <v>0</v>
      </c>
    </row>
    <row r="14" spans="1:6" ht="15">
      <c r="A14" s="15" t="s">
        <v>31</v>
      </c>
      <c r="B14" s="12" t="s">
        <v>37</v>
      </c>
      <c r="C14" s="11">
        <v>1</v>
      </c>
      <c r="D14" s="63"/>
      <c r="E14" s="20"/>
      <c r="F14" s="19">
        <f t="shared" si="0"/>
        <v>0</v>
      </c>
    </row>
    <row r="15" spans="1:6" ht="15">
      <c r="A15" s="15" t="s">
        <v>36</v>
      </c>
      <c r="B15" s="12" t="s">
        <v>38</v>
      </c>
      <c r="C15" s="11">
        <v>4</v>
      </c>
      <c r="D15" s="63"/>
      <c r="E15" s="20"/>
      <c r="F15" s="19">
        <f t="shared" si="0"/>
        <v>0</v>
      </c>
    </row>
    <row r="16" spans="1:6" ht="15">
      <c r="A16" s="15" t="s">
        <v>29</v>
      </c>
      <c r="B16" s="12" t="s">
        <v>93</v>
      </c>
      <c r="C16" s="11">
        <v>1</v>
      </c>
      <c r="D16" s="60">
        <v>19400</v>
      </c>
      <c r="E16" s="20"/>
      <c r="F16" s="19">
        <f t="shared" si="0"/>
        <v>0</v>
      </c>
    </row>
    <row r="17" spans="1:6" ht="15">
      <c r="A17" s="15" t="s">
        <v>89</v>
      </c>
      <c r="B17" s="12" t="s">
        <v>93</v>
      </c>
      <c r="C17" s="11">
        <v>1</v>
      </c>
      <c r="D17" s="61"/>
      <c r="E17" s="20"/>
      <c r="F17" s="19">
        <f t="shared" si="0"/>
        <v>0</v>
      </c>
    </row>
    <row r="18" spans="1:6" ht="15">
      <c r="A18" s="15" t="s">
        <v>90</v>
      </c>
      <c r="B18" s="12" t="s">
        <v>92</v>
      </c>
      <c r="C18" s="11">
        <v>2</v>
      </c>
      <c r="D18" s="61"/>
      <c r="E18" s="20"/>
      <c r="F18" s="19">
        <f t="shared" si="0"/>
        <v>0</v>
      </c>
    </row>
    <row r="19" spans="1:6" ht="15">
      <c r="A19" s="15" t="s">
        <v>91</v>
      </c>
      <c r="B19" s="12" t="s">
        <v>92</v>
      </c>
      <c r="C19" s="11">
        <v>2</v>
      </c>
      <c r="D19" s="62"/>
      <c r="E19" s="20"/>
      <c r="F19" s="19">
        <f t="shared" si="0"/>
        <v>0</v>
      </c>
    </row>
    <row r="20" spans="1:6" ht="15" thickBot="1">
      <c r="A20" s="16" t="s">
        <v>88</v>
      </c>
      <c r="B20" s="17" t="s">
        <v>34</v>
      </c>
      <c r="C20" s="18">
        <v>1</v>
      </c>
      <c r="D20" s="22">
        <v>33057</v>
      </c>
      <c r="E20" s="23"/>
      <c r="F20" s="21">
        <f t="shared" si="0"/>
        <v>0</v>
      </c>
    </row>
    <row r="21" ht="15" thickBot="1"/>
    <row r="22" spans="1:4" ht="15">
      <c r="A22" s="29" t="str">
        <f>A11</f>
        <v>1A</v>
      </c>
      <c r="B22" s="30" t="str">
        <f>B11</f>
        <v>Počítačová sestava</v>
      </c>
      <c r="C22" s="31"/>
      <c r="D22" s="32"/>
    </row>
    <row r="23" spans="1:4" ht="15">
      <c r="A23" s="33" t="s">
        <v>8</v>
      </c>
      <c r="B23" s="25">
        <f>C11</f>
        <v>2</v>
      </c>
      <c r="C23" s="26"/>
      <c r="D23" s="34"/>
    </row>
    <row r="24" spans="1:4" ht="26.4">
      <c r="A24" s="33" t="s">
        <v>9</v>
      </c>
      <c r="B24" s="27" t="s">
        <v>20</v>
      </c>
      <c r="C24" s="27" t="s">
        <v>65</v>
      </c>
      <c r="D24" s="34"/>
    </row>
    <row r="25" spans="1:4" ht="15">
      <c r="A25" s="33"/>
      <c r="B25" s="27" t="s">
        <v>18</v>
      </c>
      <c r="C25" s="27" t="s">
        <v>66</v>
      </c>
      <c r="D25" s="34"/>
    </row>
    <row r="26" spans="1:4" ht="15">
      <c r="A26" s="33"/>
      <c r="B26" s="27" t="s">
        <v>41</v>
      </c>
      <c r="C26" s="27" t="s">
        <v>48</v>
      </c>
      <c r="D26" s="34"/>
    </row>
    <row r="27" spans="1:4" ht="39.6">
      <c r="A27" s="33"/>
      <c r="B27" s="27" t="s">
        <v>22</v>
      </c>
      <c r="C27" s="28" t="s">
        <v>67</v>
      </c>
      <c r="D27" s="34"/>
    </row>
    <row r="28" spans="1:4" ht="15">
      <c r="A28" s="33"/>
      <c r="B28" s="27" t="s">
        <v>23</v>
      </c>
      <c r="C28" s="27" t="s">
        <v>68</v>
      </c>
      <c r="D28" s="34"/>
    </row>
    <row r="29" spans="1:4" ht="15">
      <c r="A29" s="33"/>
      <c r="B29" s="27" t="s">
        <v>44</v>
      </c>
      <c r="C29" s="27" t="s">
        <v>45</v>
      </c>
      <c r="D29" s="34"/>
    </row>
    <row r="30" spans="1:4" ht="39.6">
      <c r="A30" s="35"/>
      <c r="B30" s="27" t="s">
        <v>19</v>
      </c>
      <c r="C30" s="27" t="s">
        <v>46</v>
      </c>
      <c r="D30" s="34"/>
    </row>
    <row r="31" spans="1:4" ht="39.6">
      <c r="A31" s="35"/>
      <c r="B31" s="27" t="s">
        <v>16</v>
      </c>
      <c r="C31" s="27" t="s">
        <v>81</v>
      </c>
      <c r="D31" s="34"/>
    </row>
    <row r="32" spans="1:4" ht="15">
      <c r="A32" s="35"/>
      <c r="B32" s="27" t="s">
        <v>24</v>
      </c>
      <c r="C32" s="27" t="s">
        <v>25</v>
      </c>
      <c r="D32" s="34"/>
    </row>
    <row r="33" spans="1:4" ht="27" thickBot="1">
      <c r="A33" s="36"/>
      <c r="B33" s="37" t="s">
        <v>15</v>
      </c>
      <c r="C33" s="37" t="s">
        <v>69</v>
      </c>
      <c r="D33" s="38"/>
    </row>
    <row r="34" spans="2:4" ht="15" thickBot="1">
      <c r="B34" s="14"/>
      <c r="C34" s="14"/>
      <c r="D34" s="1"/>
    </row>
    <row r="35" spans="1:4" ht="15">
      <c r="A35" s="29" t="str">
        <f>A12</f>
        <v>1B</v>
      </c>
      <c r="B35" s="30" t="str">
        <f>B12</f>
        <v>Monitor</v>
      </c>
      <c r="C35" s="31"/>
      <c r="D35" s="32"/>
    </row>
    <row r="36" spans="1:4" ht="15">
      <c r="A36" s="33" t="s">
        <v>8</v>
      </c>
      <c r="B36" s="39">
        <f>C12</f>
        <v>2</v>
      </c>
      <c r="C36" s="26"/>
      <c r="D36" s="34"/>
    </row>
    <row r="37" spans="1:4" ht="15">
      <c r="A37" s="33" t="s">
        <v>9</v>
      </c>
      <c r="B37" s="40" t="s">
        <v>64</v>
      </c>
      <c r="C37" s="40" t="s">
        <v>49</v>
      </c>
      <c r="D37" s="34"/>
    </row>
    <row r="38" spans="1:4" ht="15">
      <c r="A38" s="33"/>
      <c r="B38" s="40" t="s">
        <v>63</v>
      </c>
      <c r="C38" s="40" t="s">
        <v>50</v>
      </c>
      <c r="D38" s="34"/>
    </row>
    <row r="39" spans="1:4" ht="15">
      <c r="A39" s="33"/>
      <c r="B39" s="40" t="s">
        <v>62</v>
      </c>
      <c r="C39" s="40" t="s">
        <v>51</v>
      </c>
      <c r="D39" s="34"/>
    </row>
    <row r="40" spans="1:4" ht="15">
      <c r="A40" s="33"/>
      <c r="B40" s="40" t="s">
        <v>19</v>
      </c>
      <c r="C40" s="40" t="s">
        <v>52</v>
      </c>
      <c r="D40" s="34"/>
    </row>
    <row r="41" spans="1:4" ht="15">
      <c r="A41" s="33"/>
      <c r="B41" s="40" t="s">
        <v>61</v>
      </c>
      <c r="C41" s="40" t="s">
        <v>53</v>
      </c>
      <c r="D41" s="34"/>
    </row>
    <row r="42" spans="1:4" ht="15">
      <c r="A42" s="33"/>
      <c r="B42" s="40" t="s">
        <v>60</v>
      </c>
      <c r="C42" s="40" t="s">
        <v>54</v>
      </c>
      <c r="D42" s="34"/>
    </row>
    <row r="43" spans="1:4" ht="15">
      <c r="A43" s="33"/>
      <c r="B43" s="40" t="s">
        <v>59</v>
      </c>
      <c r="C43" s="40" t="s">
        <v>55</v>
      </c>
      <c r="D43" s="34"/>
    </row>
    <row r="44" spans="1:4" ht="15">
      <c r="A44" s="33"/>
      <c r="B44" s="40" t="s">
        <v>58</v>
      </c>
      <c r="C44" s="40" t="s">
        <v>56</v>
      </c>
      <c r="D44" s="34"/>
    </row>
    <row r="45" spans="1:4" ht="15" thickBot="1">
      <c r="A45" s="36"/>
      <c r="B45" s="41" t="s">
        <v>15</v>
      </c>
      <c r="C45" s="42" t="s">
        <v>57</v>
      </c>
      <c r="D45" s="38"/>
    </row>
    <row r="46" spans="2:4" ht="15" thickBot="1">
      <c r="B46" s="14"/>
      <c r="C46" s="14"/>
      <c r="D46" s="1"/>
    </row>
    <row r="47" spans="1:4" ht="15">
      <c r="A47" s="29" t="str">
        <f>A13</f>
        <v>2A</v>
      </c>
      <c r="B47" s="30" t="str">
        <f>B13</f>
        <v>Počítačová sestava</v>
      </c>
      <c r="C47" s="31"/>
      <c r="D47" s="32"/>
    </row>
    <row r="48" spans="1:4" ht="15">
      <c r="A48" s="33" t="s">
        <v>8</v>
      </c>
      <c r="B48" s="39">
        <f>C13</f>
        <v>1</v>
      </c>
      <c r="C48" s="26"/>
      <c r="D48" s="34"/>
    </row>
    <row r="49" spans="1:4" ht="30" customHeight="1">
      <c r="A49" s="33" t="s">
        <v>9</v>
      </c>
      <c r="B49" s="40" t="s">
        <v>20</v>
      </c>
      <c r="C49" s="27" t="s">
        <v>87</v>
      </c>
      <c r="D49" s="34"/>
    </row>
    <row r="50" spans="1:4" ht="15">
      <c r="A50" s="33"/>
      <c r="B50" s="40" t="s">
        <v>18</v>
      </c>
      <c r="C50" s="40" t="s">
        <v>76</v>
      </c>
      <c r="D50" s="34"/>
    </row>
    <row r="51" spans="1:4" ht="15">
      <c r="A51" s="33"/>
      <c r="B51" s="40" t="s">
        <v>21</v>
      </c>
      <c r="C51" s="40" t="s">
        <v>86</v>
      </c>
      <c r="D51" s="34"/>
    </row>
    <row r="52" spans="1:4" ht="15">
      <c r="A52" s="33"/>
      <c r="B52" s="40" t="s">
        <v>70</v>
      </c>
      <c r="C52" s="44" t="s">
        <v>83</v>
      </c>
      <c r="D52" s="34"/>
    </row>
    <row r="53" spans="1:4" ht="15">
      <c r="A53" s="33"/>
      <c r="B53" s="40" t="s">
        <v>22</v>
      </c>
      <c r="C53" s="43" t="s">
        <v>85</v>
      </c>
      <c r="D53" s="34"/>
    </row>
    <row r="54" spans="1:4" ht="15">
      <c r="A54" s="35"/>
      <c r="B54" s="27" t="s">
        <v>23</v>
      </c>
      <c r="C54" s="27" t="s">
        <v>80</v>
      </c>
      <c r="D54" s="34"/>
    </row>
    <row r="55" spans="1:4" ht="15">
      <c r="A55" s="35"/>
      <c r="B55" s="27" t="s">
        <v>44</v>
      </c>
      <c r="C55" s="27" t="s">
        <v>45</v>
      </c>
      <c r="D55" s="34"/>
    </row>
    <row r="56" spans="1:4" ht="15">
      <c r="A56" s="35"/>
      <c r="B56" s="40" t="s">
        <v>26</v>
      </c>
      <c r="C56" s="24" t="s">
        <v>82</v>
      </c>
      <c r="D56" s="34"/>
    </row>
    <row r="57" spans="1:4" ht="15">
      <c r="A57" s="35"/>
      <c r="B57" s="44" t="s">
        <v>27</v>
      </c>
      <c r="C57" s="44" t="s">
        <v>136</v>
      </c>
      <c r="D57" s="34"/>
    </row>
    <row r="58" spans="1:4" ht="39.6">
      <c r="A58" s="35"/>
      <c r="B58" s="40" t="s">
        <v>16</v>
      </c>
      <c r="C58" s="27" t="s">
        <v>81</v>
      </c>
      <c r="D58" s="34"/>
    </row>
    <row r="59" spans="1:4" ht="15">
      <c r="A59" s="35"/>
      <c r="B59" s="40" t="s">
        <v>24</v>
      </c>
      <c r="C59" s="40" t="s">
        <v>84</v>
      </c>
      <c r="D59" s="34"/>
    </row>
    <row r="60" spans="1:4" ht="15" thickBot="1">
      <c r="A60" s="36"/>
      <c r="B60" s="41" t="s">
        <v>15</v>
      </c>
      <c r="C60" s="42" t="s">
        <v>72</v>
      </c>
      <c r="D60" s="38"/>
    </row>
    <row r="61" ht="15" thickBot="1">
      <c r="D61" s="1"/>
    </row>
    <row r="62" spans="1:4" ht="15">
      <c r="A62" s="29" t="str">
        <f>A14</f>
        <v>2B</v>
      </c>
      <c r="B62" s="30" t="str">
        <f>B14</f>
        <v>Dotykový monitor</v>
      </c>
      <c r="C62" s="31"/>
      <c r="D62" s="32"/>
    </row>
    <row r="63" spans="1:4" ht="15">
      <c r="A63" s="33" t="s">
        <v>8</v>
      </c>
      <c r="B63" s="39">
        <f>C14</f>
        <v>1</v>
      </c>
      <c r="C63" s="26"/>
      <c r="D63" s="34"/>
    </row>
    <row r="64" spans="1:4" ht="26.4">
      <c r="A64" s="33" t="s">
        <v>9</v>
      </c>
      <c r="B64" s="40" t="s">
        <v>71</v>
      </c>
      <c r="C64" s="40" t="s">
        <v>73</v>
      </c>
      <c r="D64" s="34"/>
    </row>
    <row r="65" spans="1:4" ht="15" thickBot="1">
      <c r="A65" s="36"/>
      <c r="B65" s="41" t="str">
        <f>B60</f>
        <v>Záruka:</v>
      </c>
      <c r="C65" s="42" t="s">
        <v>72</v>
      </c>
      <c r="D65" s="38"/>
    </row>
    <row r="66" ht="15" thickBot="1">
      <c r="D66" s="1"/>
    </row>
    <row r="67" spans="1:4" ht="15">
      <c r="A67" s="29" t="str">
        <f>A15</f>
        <v>2C</v>
      </c>
      <c r="B67" s="30" t="str">
        <f>B15</f>
        <v>AllInOne</v>
      </c>
      <c r="C67" s="31"/>
      <c r="D67" s="32"/>
    </row>
    <row r="68" spans="1:4" ht="15">
      <c r="A68" s="33" t="s">
        <v>8</v>
      </c>
      <c r="B68" s="25">
        <f>C15</f>
        <v>4</v>
      </c>
      <c r="C68" s="26"/>
      <c r="D68" s="34"/>
    </row>
    <row r="69" spans="1:4" ht="15">
      <c r="A69" s="33" t="s">
        <v>9</v>
      </c>
      <c r="B69" s="40" t="s">
        <v>20</v>
      </c>
      <c r="C69" s="27" t="s">
        <v>75</v>
      </c>
      <c r="D69" s="34"/>
    </row>
    <row r="70" spans="1:4" ht="15">
      <c r="A70" s="33"/>
      <c r="B70" s="40" t="s">
        <v>18</v>
      </c>
      <c r="C70" s="40" t="s">
        <v>76</v>
      </c>
      <c r="D70" s="34"/>
    </row>
    <row r="71" spans="1:4" ht="15">
      <c r="A71" s="33"/>
      <c r="B71" s="40" t="s">
        <v>17</v>
      </c>
      <c r="C71" s="40" t="s">
        <v>74</v>
      </c>
      <c r="D71" s="34"/>
    </row>
    <row r="72" spans="1:4" ht="15">
      <c r="A72" s="33"/>
      <c r="B72" s="27" t="s">
        <v>41</v>
      </c>
      <c r="C72" s="27" t="s">
        <v>79</v>
      </c>
      <c r="D72" s="34"/>
    </row>
    <row r="73" spans="1:4" ht="15">
      <c r="A73" s="33"/>
      <c r="B73" s="27" t="s">
        <v>22</v>
      </c>
      <c r="C73" s="28" t="s">
        <v>78</v>
      </c>
      <c r="D73" s="34"/>
    </row>
    <row r="74" spans="1:4" ht="15">
      <c r="A74" s="33"/>
      <c r="B74" s="27" t="s">
        <v>23</v>
      </c>
      <c r="C74" s="27" t="s">
        <v>80</v>
      </c>
      <c r="D74" s="34"/>
    </row>
    <row r="75" spans="1:4" ht="15">
      <c r="A75" s="35"/>
      <c r="B75" s="27" t="s">
        <v>44</v>
      </c>
      <c r="C75" s="27" t="s">
        <v>45</v>
      </c>
      <c r="D75" s="34"/>
    </row>
    <row r="76" spans="1:4" ht="52.8">
      <c r="A76" s="35"/>
      <c r="B76" s="27" t="s">
        <v>19</v>
      </c>
      <c r="C76" s="27" t="s">
        <v>135</v>
      </c>
      <c r="D76" s="34"/>
    </row>
    <row r="77" spans="1:4" ht="39.6">
      <c r="A77" s="35"/>
      <c r="B77" s="27" t="s">
        <v>16</v>
      </c>
      <c r="C77" s="27" t="s">
        <v>81</v>
      </c>
      <c r="D77" s="34"/>
    </row>
    <row r="78" spans="1:4" ht="15">
      <c r="A78" s="35"/>
      <c r="B78" s="27" t="s">
        <v>24</v>
      </c>
      <c r="C78" s="27" t="s">
        <v>77</v>
      </c>
      <c r="D78" s="34"/>
    </row>
    <row r="79" spans="1:4" ht="15" thickBot="1">
      <c r="A79" s="36"/>
      <c r="B79" s="41" t="s">
        <v>15</v>
      </c>
      <c r="C79" s="37" t="s">
        <v>72</v>
      </c>
      <c r="D79" s="38"/>
    </row>
    <row r="80" ht="15" thickBot="1">
      <c r="D80" s="1"/>
    </row>
    <row r="81" spans="1:4" ht="15">
      <c r="A81" s="29" t="str">
        <f>A16</f>
        <v>3A</v>
      </c>
      <c r="B81" s="30" t="str">
        <f>B16</f>
        <v>Čtečka</v>
      </c>
      <c r="C81" s="31"/>
      <c r="D81" s="32"/>
    </row>
    <row r="82" spans="1:4" ht="15">
      <c r="A82" s="33" t="s">
        <v>8</v>
      </c>
      <c r="B82" s="39">
        <f>C16</f>
        <v>1</v>
      </c>
      <c r="C82" s="26"/>
      <c r="D82" s="34"/>
    </row>
    <row r="83" spans="1:4" ht="15">
      <c r="A83" s="33" t="s">
        <v>9</v>
      </c>
      <c r="B83" s="40" t="s">
        <v>104</v>
      </c>
      <c r="C83" s="40" t="s">
        <v>111</v>
      </c>
      <c r="D83" s="34"/>
    </row>
    <row r="84" spans="1:4" ht="15">
      <c r="A84" s="50"/>
      <c r="B84" s="51" t="s">
        <v>105</v>
      </c>
      <c r="C84" s="51" t="s">
        <v>106</v>
      </c>
      <c r="D84" s="52"/>
    </row>
    <row r="85" spans="1:4" ht="15">
      <c r="A85" s="50"/>
      <c r="B85" s="51" t="s">
        <v>107</v>
      </c>
      <c r="C85" s="51" t="s">
        <v>108</v>
      </c>
      <c r="D85" s="52"/>
    </row>
    <row r="86" spans="1:4" ht="15">
      <c r="A86" s="50"/>
      <c r="B86" s="51" t="s">
        <v>109</v>
      </c>
      <c r="C86" s="51" t="s">
        <v>110</v>
      </c>
      <c r="D86" s="52"/>
    </row>
    <row r="87" spans="1:4" ht="15">
      <c r="A87" s="50"/>
      <c r="B87" s="51" t="s">
        <v>112</v>
      </c>
      <c r="C87" s="51" t="s">
        <v>113</v>
      </c>
      <c r="D87" s="52"/>
    </row>
    <row r="88" spans="1:4" ht="15">
      <c r="A88" s="50"/>
      <c r="B88" s="51" t="s">
        <v>115</v>
      </c>
      <c r="C88" s="51" t="s">
        <v>114</v>
      </c>
      <c r="D88" s="52"/>
    </row>
    <row r="89" spans="1:4" ht="15">
      <c r="A89" s="50"/>
      <c r="B89" s="51" t="s">
        <v>117</v>
      </c>
      <c r="C89" s="51" t="s">
        <v>116</v>
      </c>
      <c r="D89" s="52"/>
    </row>
    <row r="90" spans="1:4" ht="15">
      <c r="A90" s="50"/>
      <c r="B90" s="51" t="s">
        <v>19</v>
      </c>
      <c r="C90" s="51" t="s">
        <v>122</v>
      </c>
      <c r="D90" s="52"/>
    </row>
    <row r="91" spans="1:4" ht="15">
      <c r="A91" s="50"/>
      <c r="B91" s="51" t="s">
        <v>118</v>
      </c>
      <c r="C91" s="51" t="s">
        <v>119</v>
      </c>
      <c r="D91" s="52"/>
    </row>
    <row r="92" spans="1:4" ht="15" thickBot="1">
      <c r="A92" s="36"/>
      <c r="B92" s="41" t="str">
        <f>B79</f>
        <v>Záruka:</v>
      </c>
      <c r="C92" s="42" t="s">
        <v>72</v>
      </c>
      <c r="D92" s="38"/>
    </row>
    <row r="93" ht="15" thickBot="1">
      <c r="D93" s="1"/>
    </row>
    <row r="94" spans="1:4" ht="15">
      <c r="A94" s="29" t="str">
        <f>A17</f>
        <v>3B</v>
      </c>
      <c r="B94" s="30" t="str">
        <f>B17</f>
        <v>Čtečka</v>
      </c>
      <c r="C94" s="31"/>
      <c r="D94" s="32"/>
    </row>
    <row r="95" spans="1:4" ht="15">
      <c r="A95" s="33" t="s">
        <v>8</v>
      </c>
      <c r="B95" s="39">
        <f>C17</f>
        <v>1</v>
      </c>
      <c r="C95" s="26"/>
      <c r="D95" s="34"/>
    </row>
    <row r="96" spans="1:4" ht="15">
      <c r="A96" s="33" t="s">
        <v>9</v>
      </c>
      <c r="B96" s="40" t="s">
        <v>104</v>
      </c>
      <c r="C96" s="40" t="s">
        <v>127</v>
      </c>
      <c r="D96" s="34"/>
    </row>
    <row r="97" spans="1:4" ht="15">
      <c r="A97" s="50"/>
      <c r="B97" s="40" t="s">
        <v>95</v>
      </c>
      <c r="C97" s="51" t="s">
        <v>126</v>
      </c>
      <c r="D97" s="52"/>
    </row>
    <row r="98" spans="1:4" ht="26.4">
      <c r="A98" s="50"/>
      <c r="B98" s="51" t="s">
        <v>107</v>
      </c>
      <c r="C98" s="51" t="s">
        <v>124</v>
      </c>
      <c r="D98" s="52"/>
    </row>
    <row r="99" spans="1:4" ht="15">
      <c r="A99" s="50"/>
      <c r="B99" s="51" t="s">
        <v>109</v>
      </c>
      <c r="C99" s="51" t="s">
        <v>130</v>
      </c>
      <c r="D99" s="52"/>
    </row>
    <row r="100" spans="1:4" ht="15">
      <c r="A100" s="50"/>
      <c r="B100" s="51" t="s">
        <v>112</v>
      </c>
      <c r="C100" s="51" t="s">
        <v>121</v>
      </c>
      <c r="D100" s="52"/>
    </row>
    <row r="101" spans="1:4" ht="15">
      <c r="A101" s="50"/>
      <c r="B101" s="51" t="s">
        <v>115</v>
      </c>
      <c r="C101" s="51" t="s">
        <v>114</v>
      </c>
      <c r="D101" s="52"/>
    </row>
    <row r="102" spans="1:4" ht="15">
      <c r="A102" s="50"/>
      <c r="B102" s="51" t="s">
        <v>16</v>
      </c>
      <c r="C102" s="51" t="s">
        <v>125</v>
      </c>
      <c r="D102" s="52"/>
    </row>
    <row r="103" spans="1:4" ht="15">
      <c r="A103" s="50"/>
      <c r="B103" s="51" t="s">
        <v>129</v>
      </c>
      <c r="C103" s="51" t="s">
        <v>78</v>
      </c>
      <c r="D103" s="52"/>
    </row>
    <row r="104" spans="1:4" ht="15">
      <c r="A104" s="50"/>
      <c r="B104" s="51" t="s">
        <v>131</v>
      </c>
      <c r="C104" s="51" t="s">
        <v>78</v>
      </c>
      <c r="D104" s="52"/>
    </row>
    <row r="105" spans="1:4" ht="15">
      <c r="A105" s="50"/>
      <c r="B105" s="51" t="s">
        <v>132</v>
      </c>
      <c r="C105" s="51" t="s">
        <v>133</v>
      </c>
      <c r="D105" s="52"/>
    </row>
    <row r="106" spans="1:4" ht="15">
      <c r="A106" s="50"/>
      <c r="B106" s="51" t="s">
        <v>117</v>
      </c>
      <c r="C106" s="51" t="s">
        <v>123</v>
      </c>
      <c r="D106" s="52"/>
    </row>
    <row r="107" spans="1:4" ht="15">
      <c r="A107" s="50"/>
      <c r="B107" s="51" t="s">
        <v>98</v>
      </c>
      <c r="C107" s="51" t="s">
        <v>134</v>
      </c>
      <c r="D107" s="52"/>
    </row>
    <row r="108" spans="1:4" ht="15">
      <c r="A108" s="50"/>
      <c r="B108" s="51" t="s">
        <v>19</v>
      </c>
      <c r="C108" s="51" t="s">
        <v>128</v>
      </c>
      <c r="D108" s="52"/>
    </row>
    <row r="109" spans="1:4" ht="15">
      <c r="A109" s="50"/>
      <c r="B109" s="51" t="s">
        <v>118</v>
      </c>
      <c r="C109" s="51" t="s">
        <v>120</v>
      </c>
      <c r="D109" s="52"/>
    </row>
    <row r="110" spans="1:4" ht="15" thickBot="1">
      <c r="A110" s="36"/>
      <c r="B110" s="41" t="str">
        <f>B92</f>
        <v>Záruka:</v>
      </c>
      <c r="C110" s="42" t="s">
        <v>72</v>
      </c>
      <c r="D110" s="38"/>
    </row>
    <row r="111" ht="15" thickBot="1">
      <c r="D111" s="1"/>
    </row>
    <row r="112" spans="1:4" ht="15">
      <c r="A112" s="29" t="str">
        <f>A18</f>
        <v>3C</v>
      </c>
      <c r="B112" s="30" t="str">
        <f>B18</f>
        <v>Grafický tablet</v>
      </c>
      <c r="C112" s="31"/>
      <c r="D112" s="32"/>
    </row>
    <row r="113" spans="1:4" ht="15">
      <c r="A113" s="33" t="s">
        <v>8</v>
      </c>
      <c r="B113" s="39">
        <f>C18</f>
        <v>2</v>
      </c>
      <c r="C113" s="26"/>
      <c r="D113" s="34"/>
    </row>
    <row r="114" spans="1:4" ht="15">
      <c r="A114" s="33" t="s">
        <v>9</v>
      </c>
      <c r="B114" s="40" t="s">
        <v>94</v>
      </c>
      <c r="C114" s="40" t="s">
        <v>100</v>
      </c>
      <c r="D114" s="34"/>
    </row>
    <row r="115" spans="1:4" ht="15">
      <c r="A115" s="50"/>
      <c r="B115" s="40" t="s">
        <v>95</v>
      </c>
      <c r="C115" s="40" t="s">
        <v>101</v>
      </c>
      <c r="D115" s="52"/>
    </row>
    <row r="116" spans="1:4" ht="15">
      <c r="A116" s="50"/>
      <c r="B116" s="40" t="s">
        <v>96</v>
      </c>
      <c r="C116" s="43" t="s">
        <v>97</v>
      </c>
      <c r="D116" s="52"/>
    </row>
    <row r="117" spans="1:4" ht="15">
      <c r="A117" s="50"/>
      <c r="B117" s="40" t="s">
        <v>98</v>
      </c>
      <c r="C117" s="40" t="s">
        <v>56</v>
      </c>
      <c r="D117" s="52"/>
    </row>
    <row r="118" spans="1:4" ht="15">
      <c r="A118" s="50"/>
      <c r="B118" s="40" t="s">
        <v>99</v>
      </c>
      <c r="C118" s="40" t="s">
        <v>103</v>
      </c>
      <c r="D118" s="52"/>
    </row>
    <row r="119" spans="1:4" ht="15" thickBot="1">
      <c r="A119" s="36"/>
      <c r="B119" s="41" t="str">
        <f>B110</f>
        <v>Záruka:</v>
      </c>
      <c r="C119" s="42" t="s">
        <v>72</v>
      </c>
      <c r="D119" s="38"/>
    </row>
    <row r="120" ht="15" thickBot="1">
      <c r="D120" s="1"/>
    </row>
    <row r="121" spans="1:4" ht="15">
      <c r="A121" s="29" t="str">
        <f>A19</f>
        <v>3D</v>
      </c>
      <c r="B121" s="30" t="str">
        <f>B19</f>
        <v>Grafický tablet</v>
      </c>
      <c r="C121" s="31"/>
      <c r="D121" s="32"/>
    </row>
    <row r="122" spans="1:4" ht="15">
      <c r="A122" s="33" t="s">
        <v>8</v>
      </c>
      <c r="B122" s="39">
        <f>C19</f>
        <v>2</v>
      </c>
      <c r="C122" s="26"/>
      <c r="D122" s="34"/>
    </row>
    <row r="123" spans="1:4" ht="15">
      <c r="A123" s="33" t="s">
        <v>9</v>
      </c>
      <c r="B123" s="40" t="s">
        <v>94</v>
      </c>
      <c r="C123" s="40" t="s">
        <v>100</v>
      </c>
      <c r="D123" s="34"/>
    </row>
    <row r="124" spans="1:4" ht="15">
      <c r="A124" s="50"/>
      <c r="B124" s="40" t="s">
        <v>95</v>
      </c>
      <c r="C124" s="40" t="s">
        <v>101</v>
      </c>
      <c r="D124" s="52"/>
    </row>
    <row r="125" spans="1:4" ht="15">
      <c r="A125" s="50"/>
      <c r="B125" s="40" t="s">
        <v>96</v>
      </c>
      <c r="C125" s="43" t="s">
        <v>97</v>
      </c>
      <c r="D125" s="52"/>
    </row>
    <row r="126" spans="1:4" ht="15">
      <c r="A126" s="50"/>
      <c r="B126" s="40" t="s">
        <v>98</v>
      </c>
      <c r="C126" s="40" t="s">
        <v>56</v>
      </c>
      <c r="D126" s="52"/>
    </row>
    <row r="127" spans="1:4" ht="15">
      <c r="A127" s="50"/>
      <c r="B127" s="40" t="s">
        <v>99</v>
      </c>
      <c r="C127" s="40" t="s">
        <v>102</v>
      </c>
      <c r="D127" s="52"/>
    </row>
    <row r="128" spans="1:4" ht="15" thickBot="1">
      <c r="A128" s="36"/>
      <c r="B128" s="41" t="s">
        <v>15</v>
      </c>
      <c r="C128" s="42" t="s">
        <v>72</v>
      </c>
      <c r="D128" s="38"/>
    </row>
    <row r="129" ht="15" thickBot="1">
      <c r="D129" s="1"/>
    </row>
    <row r="130" spans="1:4" ht="15">
      <c r="A130" s="29" t="str">
        <f>A20</f>
        <v>4A</v>
      </c>
      <c r="B130" s="30" t="str">
        <f>B20</f>
        <v>Počítačová sestava</v>
      </c>
      <c r="C130" s="31"/>
      <c r="D130" s="32"/>
    </row>
    <row r="131" spans="1:4" ht="15">
      <c r="A131" s="33" t="s">
        <v>8</v>
      </c>
      <c r="B131" s="25">
        <f>C20</f>
        <v>1</v>
      </c>
      <c r="C131" s="26"/>
      <c r="D131" s="34"/>
    </row>
    <row r="132" spans="1:4" ht="26.4">
      <c r="A132" s="33" t="s">
        <v>9</v>
      </c>
      <c r="B132" s="27" t="s">
        <v>20</v>
      </c>
      <c r="C132" s="27" t="s">
        <v>47</v>
      </c>
      <c r="D132" s="34"/>
    </row>
    <row r="133" spans="1:4" ht="15">
      <c r="A133" s="33"/>
      <c r="B133" s="27" t="s">
        <v>18</v>
      </c>
      <c r="C133" s="27" t="s">
        <v>40</v>
      </c>
      <c r="D133" s="34"/>
    </row>
    <row r="134" spans="1:4" ht="15">
      <c r="A134" s="33"/>
      <c r="B134" s="27" t="s">
        <v>41</v>
      </c>
      <c r="C134" s="27" t="s">
        <v>48</v>
      </c>
      <c r="D134" s="34"/>
    </row>
    <row r="135" spans="1:4" ht="39.6">
      <c r="A135" s="33"/>
      <c r="B135" s="27" t="s">
        <v>22</v>
      </c>
      <c r="C135" s="28" t="s">
        <v>42</v>
      </c>
      <c r="D135" s="34"/>
    </row>
    <row r="136" spans="1:4" ht="15">
      <c r="A136" s="33"/>
      <c r="B136" s="27" t="s">
        <v>23</v>
      </c>
      <c r="C136" s="27" t="s">
        <v>43</v>
      </c>
      <c r="D136" s="34"/>
    </row>
    <row r="137" spans="1:4" ht="15">
      <c r="A137" s="35"/>
      <c r="B137" s="27" t="s">
        <v>44</v>
      </c>
      <c r="C137" s="27" t="s">
        <v>45</v>
      </c>
      <c r="D137" s="34"/>
    </row>
    <row r="138" spans="1:4" ht="39.6">
      <c r="A138" s="35"/>
      <c r="B138" s="27" t="s">
        <v>19</v>
      </c>
      <c r="C138" s="27" t="s">
        <v>46</v>
      </c>
      <c r="D138" s="34"/>
    </row>
    <row r="139" spans="1:4" ht="39.6">
      <c r="A139" s="35"/>
      <c r="B139" s="27" t="s">
        <v>16</v>
      </c>
      <c r="C139" s="27" t="s">
        <v>81</v>
      </c>
      <c r="D139" s="34"/>
    </row>
    <row r="140" spans="1:4" ht="15">
      <c r="A140" s="35"/>
      <c r="B140" s="27" t="s">
        <v>24</v>
      </c>
      <c r="C140" s="27" t="s">
        <v>25</v>
      </c>
      <c r="D140" s="34"/>
    </row>
    <row r="141" spans="1:4" ht="27" thickBot="1">
      <c r="A141" s="36"/>
      <c r="B141" s="37" t="s">
        <v>15</v>
      </c>
      <c r="C141" s="37" t="s">
        <v>69</v>
      </c>
      <c r="D141" s="38"/>
    </row>
    <row r="143" ht="15">
      <c r="A143"/>
    </row>
    <row r="144" ht="15"/>
    <row r="145" ht="15"/>
    <row r="146" ht="15"/>
    <row r="147" ht="15"/>
    <row r="148" ht="15"/>
    <row r="149" ht="15"/>
    <row r="150" ht="15"/>
    <row r="151" ht="15"/>
    <row r="152" ht="15"/>
  </sheetData>
  <mergeCells count="11">
    <mergeCell ref="D16:D19"/>
    <mergeCell ref="D11:D12"/>
    <mergeCell ref="A8:B8"/>
    <mergeCell ref="A9:B9"/>
    <mergeCell ref="D13:D15"/>
    <mergeCell ref="A7:B7"/>
    <mergeCell ref="A1:C1"/>
    <mergeCell ref="A2:B2"/>
    <mergeCell ref="A4:B4"/>
    <mergeCell ref="A5:B5"/>
    <mergeCell ref="A6:B6"/>
  </mergeCells>
  <hyperlinks>
    <hyperlink ref="C135" r:id="rId1" display="https://www.videocardbenchmark.net"/>
    <hyperlink ref="C27" r:id="rId2" display="https://www.videocardbenchmark.net"/>
    <hyperlink ref="C73" r:id="rId3" display="https://www.videocardbenchmark.net"/>
  </hyperlinks>
  <printOptions horizontalCentered="1"/>
  <pageMargins left="0.2362204724409449" right="0.2362204724409449" top="0.7480314960629921" bottom="0.7480314960629921" header="0.31496062992125984" footer="0.31496062992125984"/>
  <pageSetup horizontalDpi="600" verticalDpi="600" orientation="landscape" paperSize="9" scale="56" r:id="rId5"/>
  <headerFooter>
    <oddFooter>&amp;L&amp;1#&amp;"Calibri"&amp;6&amp;K7F7F7FDell Customer Communication - Confidential</oddFooter>
  </headerFooter>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495bc4871c6010ea714c4b040166077f">
  <xsd:schema xmlns:xsd="http://www.w3.org/2001/XMLSchema" xmlns:xs="http://www.w3.org/2001/XMLSchema" xmlns:p="http://schemas.microsoft.com/office/2006/metadata/properties" xmlns:ns2="ef98f650-83bb-45d6-8d6b-04d47827feec" targetNamespace="http://schemas.microsoft.com/office/2006/metadata/properties" ma:root="true" ma:fieldsID="a69967a84e0109e906529856e4837d8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27F790-F997-4A03-A985-7220479A369C}">
  <ds:schemaRefs>
    <ds:schemaRef ds:uri="http://schemas.microsoft.com/sharepoint/v3/contenttype/forms"/>
  </ds:schemaRefs>
</ds:datastoreItem>
</file>

<file path=customXml/itemProps2.xml><?xml version="1.0" encoding="utf-8"?>
<ds:datastoreItem xmlns:ds="http://schemas.openxmlformats.org/officeDocument/2006/customXml" ds:itemID="{43D4407A-EC08-4090-A228-38BC5951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CD333-F0CC-4196-8111-E6814A02ED58}">
  <ds:schemaRefs>
    <ds:schemaRef ds:uri="http://purl.org/dc/dcmitype/"/>
    <ds:schemaRef ds:uri="http://purl.org/dc/term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ef98f650-83bb-45d6-8d6b-04d47827fee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jkrejci</dc:creator>
  <cp:keywords/>
  <dc:description/>
  <cp:lastModifiedBy>jkrejci</cp:lastModifiedBy>
  <cp:lastPrinted>2020-10-29T09:16:01Z</cp:lastPrinted>
  <dcterms:created xsi:type="dcterms:W3CDTF">2011-04-27T06:34:10Z</dcterms:created>
  <dcterms:modified xsi:type="dcterms:W3CDTF">2020-10-29T09:18:28Z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y fmtid="{D5CDD505-2E9C-101B-9397-08002B2CF9AE}" pid="3" name="MSIP_Label_a17f17c0-b23c-493d-99ab-b037779ecd33_Enabled">
    <vt:lpwstr>True</vt:lpwstr>
  </property>
  <property fmtid="{D5CDD505-2E9C-101B-9397-08002B2CF9AE}" pid="4" name="MSIP_Label_a17f17c0-b23c-493d-99ab-b037779ecd33_SiteId">
    <vt:lpwstr>945c199a-83a2-4e80-9f8c-5a91be5752dd</vt:lpwstr>
  </property>
  <property fmtid="{D5CDD505-2E9C-101B-9397-08002B2CF9AE}" pid="5" name="MSIP_Label_a17f17c0-b23c-493d-99ab-b037779ecd33_Owner">
    <vt:lpwstr>Alice_Mickova@Dell.com</vt:lpwstr>
  </property>
  <property fmtid="{D5CDD505-2E9C-101B-9397-08002B2CF9AE}" pid="6" name="MSIP_Label_a17f17c0-b23c-493d-99ab-b037779ecd33_SetDate">
    <vt:lpwstr>2019-06-20T12:33:27.4897536Z</vt:lpwstr>
  </property>
  <property fmtid="{D5CDD505-2E9C-101B-9397-08002B2CF9AE}" pid="7" name="MSIP_Label_a17f17c0-b23c-493d-99ab-b037779ecd33_Name">
    <vt:lpwstr>Customer Communication</vt:lpwstr>
  </property>
  <property fmtid="{D5CDD505-2E9C-101B-9397-08002B2CF9AE}" pid="8" name="MSIP_Label_a17f17c0-b23c-493d-99ab-b037779ecd33_Application">
    <vt:lpwstr>Microsoft Azure Information Protection</vt:lpwstr>
  </property>
  <property fmtid="{D5CDD505-2E9C-101B-9397-08002B2CF9AE}" pid="9" name="MSIP_Label_a17f17c0-b23c-493d-99ab-b037779ecd33_Extended_MSFT_Method">
    <vt:lpwstr>Manual</vt:lpwstr>
  </property>
  <property fmtid="{D5CDD505-2E9C-101B-9397-08002B2CF9AE}" pid="10" name="aiplabel">
    <vt:lpwstr>Customer Communication</vt:lpwstr>
  </property>
</Properties>
</file>