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525"/>
  </bookViews>
  <sheets>
    <sheet name="SPECIFIKACE" sheetId="5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45621"/>
</workbook>
</file>

<file path=xl/calcChain.xml><?xml version="1.0" encoding="utf-8"?>
<calcChain xmlns="http://schemas.openxmlformats.org/spreadsheetml/2006/main">
  <c r="G14" i="5" l="1"/>
  <c r="G21" i="5" l="1"/>
  <c r="G22" i="5"/>
  <c r="G19" i="5"/>
  <c r="G20" i="5"/>
  <c r="G18" i="5" l="1"/>
  <c r="G17" i="5"/>
  <c r="G16" i="5" l="1"/>
  <c r="G13" i="5"/>
  <c r="G15" i="5"/>
  <c r="G12" i="5"/>
  <c r="G23" i="5" l="1"/>
</calcChain>
</file>

<file path=xl/sharedStrings.xml><?xml version="1.0" encoding="utf-8"?>
<sst xmlns="http://schemas.openxmlformats.org/spreadsheetml/2006/main" count="80" uniqueCount="78">
  <si>
    <t>Nadlimitní veřejná zakázka</t>
  </si>
  <si>
    <t>Užší řízení</t>
  </si>
  <si>
    <t>Požaduji</t>
  </si>
  <si>
    <t>Nepožaduji</t>
  </si>
  <si>
    <t>Ekonomická výhodnost nabídky</t>
  </si>
  <si>
    <t>Příloha č. 1 - podrobná specifikace</t>
  </si>
  <si>
    <t>Položka</t>
  </si>
  <si>
    <t>Název</t>
  </si>
  <si>
    <t>Specifikace</t>
  </si>
  <si>
    <t>Množství</t>
  </si>
  <si>
    <t>Cena bez DPH za kus</t>
  </si>
  <si>
    <t>Cena celkem bez DPH</t>
  </si>
  <si>
    <t>Potisk</t>
  </si>
  <si>
    <t>Balení</t>
  </si>
  <si>
    <t>Ilustrační foto</t>
  </si>
  <si>
    <t>Položka typu</t>
  </si>
  <si>
    <t>Ukázky loga - obrázky jsou pouze ilustrační.</t>
  </si>
  <si>
    <t>Cena celkem bez DPH za jednotlivé položky
(Doplní účastník).
Pozn.: Cena celkem uvedená v návrhu smlouvy a v krycím listu se musí  rovnat součtu zde uvedených jednotlivých cen.</t>
  </si>
  <si>
    <t>Potisk ilustračně</t>
  </si>
  <si>
    <t>Cena za potisk bez DPH za kus</t>
  </si>
  <si>
    <t>Zadavatel požaduje kontrolu a korekturu před potištěním zboží. Než bude zboží potištěno, vyhotoveno a dodáno zadavateli, zadavatel požaduje zaslání grafických návrhů. Tzn. kde budou na daném produktu umístěna loga PřF UJEP. Zadavatel dále požaduje na grafickém návrhu uvést měřítko a velikost potisku. Teprve po schválení těchto grafických návrhů bude možné produkty vyhotovit a dodat.</t>
  </si>
  <si>
    <t xml:space="preserve">                                                                                                              Předpokládaná cena celkem bez DPH</t>
  </si>
  <si>
    <t xml:space="preserve">Maximální cena celkem bez DPH </t>
  </si>
  <si>
    <t>logo</t>
  </si>
  <si>
    <t>https://www.lepitka.cz/samolepici-blocky/v-prebalu/</t>
  </si>
  <si>
    <t>Samolepicí bločky v kartonovém přebalu otevřený</t>
  </si>
  <si>
    <t>Poznámkové lístky v krabičce</t>
  </si>
  <si>
    <t>https://www.lepitka.cz/poznamkove-listky/</t>
  </si>
  <si>
    <t>Blok A4 se spirálou</t>
  </si>
  <si>
    <t>Firemní desky - složka</t>
  </si>
  <si>
    <t>http://www.online-tiskarna.cz/druhy-tiskovin/firemni-desky-slozky</t>
  </si>
  <si>
    <t>https://www.onlineprinters.cz/p/bloky-spiralove-a4</t>
  </si>
  <si>
    <t>Záložka</t>
  </si>
  <si>
    <t>https://www.onlineprinters.cz/p/samolepky-ofsetovy-tisk-a8</t>
  </si>
  <si>
    <t>Samolepky, A8 - Samolepicí papír 80 g/m², lesklý, natíraný, zadní strana proříznutá</t>
  </si>
  <si>
    <t>Samolepky A8</t>
  </si>
  <si>
    <t>https://www.onlineprinters.cz/p/zalozky-52x210mm</t>
  </si>
  <si>
    <t>Samolepka víno - víčko</t>
  </si>
  <si>
    <t>Samolepka víno - lahev</t>
  </si>
  <si>
    <t>Hlavičkový papír</t>
  </si>
  <si>
    <t>Bílý papír A4 (90 gr)</t>
  </si>
  <si>
    <t>Kapesní kalendář</t>
  </si>
  <si>
    <t>Kapesní kalendářík, 6,5 x 9,0 cm. Křídový karton (350 gr), lesklá laminace z obou stran.</t>
  </si>
  <si>
    <t>Záložka, 5,2 × 21,0 cm, křídový papír (400 gr): oboustranné matné disperzní lakování</t>
  </si>
  <si>
    <t>Blok B6 se spirálou</t>
  </si>
  <si>
    <t>https://www.czechimage.cz/cz/reklamni-predmety/psaci-potreby/poznamkove-blocky-zapisniky/12130889-03-pr-garden-poznamkovy-blok.html</t>
  </si>
  <si>
    <t>Samolepky, průměr 37 mm - Samolepicí papír 80 g/m², lesklý, natíraný, zadní strana proříznutá</t>
  </si>
  <si>
    <t>Samolepky, průměr 23 mm - Samolepicí papír 80 g/m², lesklý, natíraný, zadní strana proříznutá</t>
  </si>
  <si>
    <r>
      <t>https://www.etikety-stitky.cz/samolepici-etikety-pcl3-25mcg/</t>
    </r>
    <r>
      <rPr>
        <sz val="10"/>
        <color theme="1"/>
        <rFont val="Arial"/>
        <family val="2"/>
        <charset val="238"/>
      </rPr>
      <t>; http://www.vinostyl.cz/produkt/firemni-vina/firemni-samolepky-s-logem-vasi-spolecnosti-vinost35?variant_code=5445</t>
    </r>
  </si>
  <si>
    <r>
      <t>https://www.etikety-stitky.cz/samolepici-etikety-pcl3-37mcgrem/</t>
    </r>
    <r>
      <rPr>
        <sz val="10"/>
        <color theme="1"/>
        <rFont val="Arial"/>
        <family val="2"/>
        <charset val="238"/>
      </rPr>
      <t>; http://www.vinostyl.cz/produkt/firemni-vina/firemni-samolepky-s-logem-vasi-spolecnosti-vinost35?variant_code=5445</t>
    </r>
  </si>
  <si>
    <t>jednostranný 1barevný potisk</t>
  </si>
  <si>
    <t>Samolepící bločky v přebalu balené v papírových krabicích označená názvem/obrázkem výrobku a počtem kusů.</t>
  </si>
  <si>
    <t>Poznámkové lístky v krabičce balené v papírových krabicích označená názvem/obrázkem výrobku a počtem kusů.</t>
  </si>
  <si>
    <t>Bloky B6 se spirálou balené v papírových krabicích označená názvem/obrázkem výrobku a počtem kusů.</t>
  </si>
  <si>
    <t>Bloky A4 se spirálou balené v papírových krabicích označená názvem/obrázkem výrobku a počtem kusů.</t>
  </si>
  <si>
    <t>Firemní desky balené v papírových krabicích označená názvem/obrázkem výrobku a počtem kusů.</t>
  </si>
  <si>
    <t>Záložky balené v papírových krabicích označená názvem/obrázkem výrobku a počtem kusů.</t>
  </si>
  <si>
    <t>Samolepky A8 balené v papírových krabicích označená názvem/obrázkem výrobku a počtem kusů.</t>
  </si>
  <si>
    <t>Samolepky na víno (lahev) balené v papírových krabicích označená názvem/obrázkem výrobku a počtem kusů.</t>
  </si>
  <si>
    <t>Samolepky na víno (víčko) balené v papírových krabicích označená názvem/obrázkem výrobku a počtem kusů.</t>
  </si>
  <si>
    <t>Hlavičkové papíry balené v papírových krabicích označená názvem/obrázkem výrobku a počtem kusů.</t>
  </si>
  <si>
    <t xml:space="preserve">Kapesní kalendáříky balené v papírových krabicích označená názvem/obrázkem výrobku a počtem kusů. </t>
  </si>
  <si>
    <t>https://www.online-tiskarna.cz/druhy-tiskovin/kapesni-kalendare-reklamni-karty</t>
  </si>
  <si>
    <t>https://www.online-tiskarna.cz/druhy-tiskovin/hlavickove-papiry</t>
  </si>
  <si>
    <t xml:space="preserve">150 000,- </t>
  </si>
  <si>
    <t>tampontisk - 3 barvy; potisk přebalu, velkého i menšího samolepícího bločku</t>
  </si>
  <si>
    <t>tampontisk - 3 barvy; oboustranný potisk desek a vlastních listů</t>
  </si>
  <si>
    <t>3 barvy; oboustranný potisk desek a vlastních listů</t>
  </si>
  <si>
    <t>tampontisk - 3 barvy; potisk víčka a vlastních listů</t>
  </si>
  <si>
    <t>jednostranný 4barevný potisk</t>
  </si>
  <si>
    <t>oboustranný 4barevný potisk</t>
  </si>
  <si>
    <t>ofsetový oboustranný tisk  CMYK 4/4</t>
  </si>
  <si>
    <t>ofsetový jednostranný tisk  CMYK 4/4</t>
  </si>
  <si>
    <t>Blok B6 s tvrdými kartonovými deskami (min. 350 gr.) s černou kovovou spirálou. Vnitřní část: 120 stran z recyklovaného papíru (čistý, 80 gr.).</t>
  </si>
  <si>
    <t>Blok A4 - Desky: matný křídový papír (300 gr), matná laminace vnější strany. Vnitřní část: 50 bílých listů (čistý, 80 gr). Vazba Wire–O - černá spirála vlevo. Zesílení bloku pevnou šedou lepenkou na zadní straně.</t>
  </si>
  <si>
    <t>Samolepicí bločky v kartonovém přebalu otevřený - velký samolepicí bloček 100x75 mm (100 listů, bílý 80gr papír), menší samolepící bloček 50 x 75 mm (25 listů, bílý 80gr papír), 5 transparentních foliových indexových štítků 12x45 mm (5 neonových barev - Barvy: fuchsia, oranžová, žlutá, zelená, modrá - každá barva po 25 listech, 60g/m2), v tvrdém kartonu s lesklým povrchem (tvrdý karton 1,75mm + křída 150g/m2 s lesklou laminací 1/0), rozměr přebalu: 85 x 110 mm</t>
  </si>
  <si>
    <t>Poznámkové lístky v krabičce - 95 x 95 mm s 500 listy (nelepený, bílý 80 gr) v papírové krabičce s víčkem (prešpán, bílý, 350 gr), rozměr krabičky: 100 x 100 x 55 mm</t>
  </si>
  <si>
    <t>Firemní desky (složka) z pevného křídového kartonu (350 gr) pro ukládání papírů formátu A4. Složky mají dvě chlopně, dvoubigový hřbet široký 5 mm. Potisk jednostranně (potisk přední a zadní strany + hřbetu + viditelných částí chlopní).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</si>
</sst>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1" fillId="5" borderId="9" xfId="0" applyNumberFormat="1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8" xfId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13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8" xfId="1" applyFont="1" applyBorder="1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0" fontId="6" fillId="0" borderId="0" xfId="0" applyFont="1" applyAlignment="1"/>
    <xf numFmtId="0" fontId="6" fillId="8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 indent="1"/>
    </xf>
    <xf numFmtId="164" fontId="6" fillId="5" borderId="1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8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7" fillId="7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6" fillId="7" borderId="8" xfId="0" applyFont="1" applyFill="1" applyBorder="1" applyAlignment="1"/>
    <xf numFmtId="164" fontId="6" fillId="5" borderId="2" xfId="0" applyNumberFormat="1" applyFont="1" applyFill="1" applyBorder="1" applyAlignment="1">
      <alignment horizontal="center" vertical="center" wrapText="1"/>
    </xf>
    <xf numFmtId="164" fontId="7" fillId="7" borderId="8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6" fillId="0" borderId="0" xfId="0" applyFont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/>
    <xf numFmtId="0" fontId="3" fillId="0" borderId="8" xfId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3" Type="http://schemas.openxmlformats.org/officeDocument/2006/relationships/image" Target="../media/image2.jpeg"/><Relationship Id="rId21" Type="http://schemas.openxmlformats.org/officeDocument/2006/relationships/image" Target="../media/image20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2" Type="http://schemas.openxmlformats.org/officeDocument/2006/relationships/image" Target="../media/image1.jpe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24" Type="http://schemas.openxmlformats.org/officeDocument/2006/relationships/image" Target="../media/image23.png"/><Relationship Id="rId5" Type="http://schemas.openxmlformats.org/officeDocument/2006/relationships/image" Target="../media/image4.jpe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10" Type="http://schemas.openxmlformats.org/officeDocument/2006/relationships/image" Target="../media/image9.jpeg"/><Relationship Id="rId19" Type="http://schemas.openxmlformats.org/officeDocument/2006/relationships/image" Target="../media/image18.pn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png"/><Relationship Id="rId22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35</xdr:row>
      <xdr:rowOff>0</xdr:rowOff>
    </xdr:from>
    <xdr:to>
      <xdr:col>8</xdr:col>
      <xdr:colOff>304800</xdr:colOff>
      <xdr:row>36</xdr:row>
      <xdr:rowOff>139700</xdr:rowOff>
    </xdr:to>
    <xdr:sp macro="" textlink="">
      <xdr:nvSpPr>
        <xdr:cNvPr id="126" name="AutoShape 1105" descr="Výsledek obrázku pro batoh joc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7143750" y="38061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22</xdr:row>
      <xdr:rowOff>314325</xdr:rowOff>
    </xdr:to>
    <xdr:sp macro="" textlink="">
      <xdr:nvSpPr>
        <xdr:cNvPr id="127" name="AutoShape 1100" descr="Výsledek obrázku pro batoh jock"/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22</xdr:row>
      <xdr:rowOff>314325</xdr:rowOff>
    </xdr:to>
    <xdr:sp macro="" textlink="">
      <xdr:nvSpPr>
        <xdr:cNvPr id="128" name="AutoShape 1101" descr="Výsledek obrázku pro batoh jock"/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800100</xdr:colOff>
      <xdr:row>1</xdr:row>
      <xdr:rowOff>142875</xdr:rowOff>
    </xdr:from>
    <xdr:to>
      <xdr:col>11</xdr:col>
      <xdr:colOff>2647950</xdr:colOff>
      <xdr:row>5</xdr:row>
      <xdr:rowOff>82550</xdr:rowOff>
    </xdr:to>
    <xdr:pic>
      <xdr:nvPicPr>
        <xdr:cNvPr id="161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0480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11</xdr:row>
      <xdr:rowOff>551849</xdr:rowOff>
    </xdr:from>
    <xdr:to>
      <xdr:col>10</xdr:col>
      <xdr:colOff>1714499</xdr:colOff>
      <xdr:row>11</xdr:row>
      <xdr:rowOff>2140960</xdr:rowOff>
    </xdr:to>
    <xdr:pic>
      <xdr:nvPicPr>
        <xdr:cNvPr id="26" name="Obrázek 25" descr="https://www.lepitka.cz/wp-content/uploads/samolepici_blocky_karton_otevreny1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46" r="17546"/>
        <a:stretch/>
      </xdr:blipFill>
      <xdr:spPr bwMode="auto">
        <a:xfrm>
          <a:off x="10782300" y="4476149"/>
          <a:ext cx="1638299" cy="1589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167009</xdr:colOff>
      <xdr:row>12</xdr:row>
      <xdr:rowOff>571500</xdr:rowOff>
    </xdr:from>
    <xdr:to>
      <xdr:col>10</xdr:col>
      <xdr:colOff>1676399</xdr:colOff>
      <xdr:row>12</xdr:row>
      <xdr:rowOff>1676399</xdr:rowOff>
    </xdr:to>
    <xdr:pic>
      <xdr:nvPicPr>
        <xdr:cNvPr id="28" name="Obrázek 27" descr="https://www.lepitka.cz/wp-content/uploads/poznamkove_listky_LK5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3109" y="8737600"/>
          <a:ext cx="1509390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165100</xdr:colOff>
      <xdr:row>15</xdr:row>
      <xdr:rowOff>217548</xdr:rowOff>
    </xdr:from>
    <xdr:to>
      <xdr:col>10</xdr:col>
      <xdr:colOff>1822450</xdr:colOff>
      <xdr:row>15</xdr:row>
      <xdr:rowOff>1860549</xdr:rowOff>
    </xdr:to>
    <xdr:pic>
      <xdr:nvPicPr>
        <xdr:cNvPr id="34" name="Obrázek 33" descr="firemní složky náhled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1200" y="21566248"/>
          <a:ext cx="1657350" cy="16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252215</xdr:colOff>
      <xdr:row>14</xdr:row>
      <xdr:rowOff>361949</xdr:rowOff>
    </xdr:from>
    <xdr:to>
      <xdr:col>10</xdr:col>
      <xdr:colOff>1654145</xdr:colOff>
      <xdr:row>14</xdr:row>
      <xdr:rowOff>1809750</xdr:rowOff>
    </xdr:to>
    <xdr:pic>
      <xdr:nvPicPr>
        <xdr:cNvPr id="35" name="Obrázek 3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8315" y="19069049"/>
          <a:ext cx="1401930" cy="1447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17</xdr:row>
      <xdr:rowOff>386609</xdr:rowOff>
    </xdr:from>
    <xdr:to>
      <xdr:col>10</xdr:col>
      <xdr:colOff>1562100</xdr:colOff>
      <xdr:row>17</xdr:row>
      <xdr:rowOff>1800225</xdr:rowOff>
    </xdr:to>
    <xdr:pic>
      <xdr:nvPicPr>
        <xdr:cNvPr id="18" name="Obrázek 17" descr="https://www.onlineprinters.cz/$WS/diedruckerei/websale8_shop-diedruckerei/benutzer/templates/ws-customer/externe_daten/opADL/files/images/products/360x360/9337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34238459"/>
          <a:ext cx="1409700" cy="1413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16</xdr:row>
      <xdr:rowOff>317500</xdr:rowOff>
    </xdr:from>
    <xdr:to>
      <xdr:col>10</xdr:col>
      <xdr:colOff>1570965</xdr:colOff>
      <xdr:row>16</xdr:row>
      <xdr:rowOff>1701800</xdr:rowOff>
    </xdr:to>
    <xdr:pic>
      <xdr:nvPicPr>
        <xdr:cNvPr id="20" name="Obrázek 19" descr="https://www.onlineprinters.cz/$WS/diedruckerei/websale8_shop-diedruckerei/benutzer/templates/ws-customer/externe_daten/opADL/files/images/products/360x360/912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21145500"/>
          <a:ext cx="1380465" cy="138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165100</xdr:colOff>
      <xdr:row>13</xdr:row>
      <xdr:rowOff>152401</xdr:rowOff>
    </xdr:from>
    <xdr:to>
      <xdr:col>11</xdr:col>
      <xdr:colOff>2835</xdr:colOff>
      <xdr:row>13</xdr:row>
      <xdr:rowOff>1917701</xdr:rowOff>
    </xdr:to>
    <xdr:pic>
      <xdr:nvPicPr>
        <xdr:cNvPr id="15" name="Obrázek 14" descr="Garden poznámkový blok 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1200" y="12534901"/>
          <a:ext cx="1730035" cy="176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266700</xdr:colOff>
      <xdr:row>18</xdr:row>
      <xdr:rowOff>469900</xdr:rowOff>
    </xdr:from>
    <xdr:to>
      <xdr:col>10</xdr:col>
      <xdr:colOff>1384300</xdr:colOff>
      <xdr:row>18</xdr:row>
      <xdr:rowOff>1587500</xdr:rowOff>
    </xdr:to>
    <xdr:pic>
      <xdr:nvPicPr>
        <xdr:cNvPr id="19" name="Obrázek 18" descr="PCL3 37MCGREM 4004182100509 pac line (Large)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5768300"/>
          <a:ext cx="11176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241300</xdr:colOff>
      <xdr:row>19</xdr:row>
      <xdr:rowOff>444500</xdr:rowOff>
    </xdr:from>
    <xdr:to>
      <xdr:col>10</xdr:col>
      <xdr:colOff>1485900</xdr:colOff>
      <xdr:row>19</xdr:row>
      <xdr:rowOff>1689100</xdr:rowOff>
    </xdr:to>
    <xdr:pic>
      <xdr:nvPicPr>
        <xdr:cNvPr id="22" name="Obrázek 21" descr="PCL3 25MCG 4004182100431 pac line (Large)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7400" y="27978100"/>
          <a:ext cx="1244600" cy="124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375327</xdr:colOff>
      <xdr:row>21</xdr:row>
      <xdr:rowOff>304301</xdr:rowOff>
    </xdr:from>
    <xdr:to>
      <xdr:col>10</xdr:col>
      <xdr:colOff>1409703</xdr:colOff>
      <xdr:row>21</xdr:row>
      <xdr:rowOff>1861227</xdr:rowOff>
    </xdr:to>
    <xdr:pic>
      <xdr:nvPicPr>
        <xdr:cNvPr id="23" name="Obrázek 22" descr="https://www.topvizitky.cz/pictures/editor/images/kalendariky_2016big/kalendaria2018lezato4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820152" y="32569576"/>
          <a:ext cx="1556926" cy="1034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25400</xdr:colOff>
      <xdr:row>20</xdr:row>
      <xdr:rowOff>228600</xdr:rowOff>
    </xdr:from>
    <xdr:to>
      <xdr:col>10</xdr:col>
      <xdr:colOff>1783849</xdr:colOff>
      <xdr:row>20</xdr:row>
      <xdr:rowOff>1981200</xdr:rowOff>
    </xdr:to>
    <xdr:pic>
      <xdr:nvPicPr>
        <xdr:cNvPr id="25" name="Obrázek 24" descr="https://i.actva.cz/i/1/1/e5f/6e5f/600x600/L9QGd0_600x600_3b18c577d5e2a97c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29997400"/>
          <a:ext cx="1758449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2415831</xdr:colOff>
      <xdr:row>15</xdr:row>
      <xdr:rowOff>1089155</xdr:rowOff>
    </xdr:from>
    <xdr:to>
      <xdr:col>12</xdr:col>
      <xdr:colOff>5016501</xdr:colOff>
      <xdr:row>15</xdr:row>
      <xdr:rowOff>2159000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820931" y="19681955"/>
          <a:ext cx="2600670" cy="1069845"/>
        </a:xfrm>
        <a:prstGeom prst="rect">
          <a:avLst/>
        </a:prstGeom>
      </xdr:spPr>
    </xdr:pic>
    <xdr:clientData/>
  </xdr:twoCellAnchor>
  <xdr:twoCellAnchor editAs="oneCell">
    <xdr:from>
      <xdr:col>12</xdr:col>
      <xdr:colOff>50800</xdr:colOff>
      <xdr:row>15</xdr:row>
      <xdr:rowOff>55510</xdr:rowOff>
    </xdr:from>
    <xdr:to>
      <xdr:col>12</xdr:col>
      <xdr:colOff>2540000</xdr:colOff>
      <xdr:row>15</xdr:row>
      <xdr:rowOff>1079500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455900" y="18648310"/>
          <a:ext cx="2489200" cy="1023990"/>
        </a:xfrm>
        <a:prstGeom prst="rect">
          <a:avLst/>
        </a:prstGeom>
      </xdr:spPr>
    </xdr:pic>
    <xdr:clientData/>
  </xdr:twoCellAnchor>
  <xdr:twoCellAnchor editAs="oneCell">
    <xdr:from>
      <xdr:col>12</xdr:col>
      <xdr:colOff>495301</xdr:colOff>
      <xdr:row>21</xdr:row>
      <xdr:rowOff>165101</xdr:rowOff>
    </xdr:from>
    <xdr:to>
      <xdr:col>12</xdr:col>
      <xdr:colOff>3403601</xdr:colOff>
      <xdr:row>21</xdr:row>
      <xdr:rowOff>1994515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900401" y="32169101"/>
          <a:ext cx="2908300" cy="1829414"/>
        </a:xfrm>
        <a:prstGeom prst="rect">
          <a:avLst/>
        </a:prstGeom>
      </xdr:spPr>
    </xdr:pic>
    <xdr:clientData/>
  </xdr:twoCellAnchor>
  <xdr:twoCellAnchor editAs="oneCell">
    <xdr:from>
      <xdr:col>12</xdr:col>
      <xdr:colOff>495300</xdr:colOff>
      <xdr:row>11</xdr:row>
      <xdr:rowOff>490479</xdr:rowOff>
    </xdr:from>
    <xdr:to>
      <xdr:col>12</xdr:col>
      <xdr:colOff>3759200</xdr:colOff>
      <xdr:row>11</xdr:row>
      <xdr:rowOff>3950944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900400" y="4148079"/>
          <a:ext cx="3263900" cy="3460465"/>
        </a:xfrm>
        <a:prstGeom prst="rect">
          <a:avLst/>
        </a:prstGeom>
      </xdr:spPr>
    </xdr:pic>
    <xdr:clientData/>
  </xdr:twoCellAnchor>
  <xdr:twoCellAnchor editAs="oneCell">
    <xdr:from>
      <xdr:col>12</xdr:col>
      <xdr:colOff>393700</xdr:colOff>
      <xdr:row>12</xdr:row>
      <xdr:rowOff>292997</xdr:rowOff>
    </xdr:from>
    <xdr:to>
      <xdr:col>12</xdr:col>
      <xdr:colOff>3771900</xdr:colOff>
      <xdr:row>12</xdr:row>
      <xdr:rowOff>1971129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798800" y="8459097"/>
          <a:ext cx="3378200" cy="1678132"/>
        </a:xfrm>
        <a:prstGeom prst="rect">
          <a:avLst/>
        </a:prstGeom>
      </xdr:spPr>
    </xdr:pic>
    <xdr:clientData/>
  </xdr:twoCellAnchor>
  <xdr:twoCellAnchor editAs="oneCell">
    <xdr:from>
      <xdr:col>12</xdr:col>
      <xdr:colOff>393701</xdr:colOff>
      <xdr:row>14</xdr:row>
      <xdr:rowOff>152400</xdr:rowOff>
    </xdr:from>
    <xdr:to>
      <xdr:col>12</xdr:col>
      <xdr:colOff>1778001</xdr:colOff>
      <xdr:row>14</xdr:row>
      <xdr:rowOff>2049157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5798801" y="16548100"/>
          <a:ext cx="1384300" cy="1896757"/>
        </a:xfrm>
        <a:prstGeom prst="rect">
          <a:avLst/>
        </a:prstGeom>
      </xdr:spPr>
    </xdr:pic>
    <xdr:clientData/>
  </xdr:twoCellAnchor>
  <xdr:twoCellAnchor editAs="oneCell">
    <xdr:from>
      <xdr:col>12</xdr:col>
      <xdr:colOff>406400</xdr:colOff>
      <xdr:row>13</xdr:row>
      <xdr:rowOff>177800</xdr:rowOff>
    </xdr:from>
    <xdr:to>
      <xdr:col>12</xdr:col>
      <xdr:colOff>1690629</xdr:colOff>
      <xdr:row>13</xdr:row>
      <xdr:rowOff>1955800</xdr:rowOff>
    </xdr:to>
    <xdr:pic>
      <xdr:nvPicPr>
        <xdr:cNvPr id="31" name="Obrázek 3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811500" y="12560300"/>
          <a:ext cx="1284229" cy="1778000"/>
        </a:xfrm>
        <a:prstGeom prst="rect">
          <a:avLst/>
        </a:prstGeom>
      </xdr:spPr>
    </xdr:pic>
    <xdr:clientData/>
  </xdr:twoCellAnchor>
  <xdr:twoCellAnchor editAs="oneCell">
    <xdr:from>
      <xdr:col>12</xdr:col>
      <xdr:colOff>482600</xdr:colOff>
      <xdr:row>19</xdr:row>
      <xdr:rowOff>381001</xdr:rowOff>
    </xdr:from>
    <xdr:to>
      <xdr:col>12</xdr:col>
      <xdr:colOff>1799412</xdr:colOff>
      <xdr:row>19</xdr:row>
      <xdr:rowOff>1676401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5887700" y="27914601"/>
          <a:ext cx="1316812" cy="1295400"/>
        </a:xfrm>
        <a:prstGeom prst="rect">
          <a:avLst/>
        </a:prstGeom>
      </xdr:spPr>
    </xdr:pic>
    <xdr:clientData/>
  </xdr:twoCellAnchor>
  <xdr:twoCellAnchor editAs="oneCell">
    <xdr:from>
      <xdr:col>12</xdr:col>
      <xdr:colOff>558800</xdr:colOff>
      <xdr:row>16</xdr:row>
      <xdr:rowOff>101601</xdr:rowOff>
    </xdr:from>
    <xdr:to>
      <xdr:col>12</xdr:col>
      <xdr:colOff>1682635</xdr:colOff>
      <xdr:row>16</xdr:row>
      <xdr:rowOff>2057401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5963900" y="20929601"/>
          <a:ext cx="1123835" cy="1955800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18</xdr:row>
      <xdr:rowOff>292100</xdr:rowOff>
    </xdr:from>
    <xdr:to>
      <xdr:col>12</xdr:col>
      <xdr:colOff>1879600</xdr:colOff>
      <xdr:row>18</xdr:row>
      <xdr:rowOff>1810197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722600" y="25590500"/>
          <a:ext cx="1562100" cy="1518097"/>
        </a:xfrm>
        <a:prstGeom prst="rect">
          <a:avLst/>
        </a:prstGeom>
      </xdr:spPr>
    </xdr:pic>
    <xdr:clientData/>
  </xdr:twoCellAnchor>
  <xdr:twoCellAnchor editAs="oneCell">
    <xdr:from>
      <xdr:col>12</xdr:col>
      <xdr:colOff>482600</xdr:colOff>
      <xdr:row>20</xdr:row>
      <xdr:rowOff>88901</xdr:rowOff>
    </xdr:from>
    <xdr:to>
      <xdr:col>12</xdr:col>
      <xdr:colOff>1919177</xdr:colOff>
      <xdr:row>20</xdr:row>
      <xdr:rowOff>2120901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887700" y="29857701"/>
          <a:ext cx="1436577" cy="203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17</xdr:row>
      <xdr:rowOff>215900</xdr:rowOff>
    </xdr:from>
    <xdr:to>
      <xdr:col>12</xdr:col>
      <xdr:colOff>2400014</xdr:colOff>
      <xdr:row>17</xdr:row>
      <xdr:rowOff>1853995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5519400" y="19265900"/>
          <a:ext cx="2285714" cy="1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nline-tiskarna.cz/druhy-tiskovin/hlavickove-papiry" TargetMode="External"/><Relationship Id="rId3" Type="http://schemas.openxmlformats.org/officeDocument/2006/relationships/hyperlink" Target="https://www.onlineprinters.cz/p/bloky-spiralove-a4" TargetMode="External"/><Relationship Id="rId7" Type="http://schemas.openxmlformats.org/officeDocument/2006/relationships/hyperlink" Target="https://www.etikety-stitky.cz/samolepici-etikety-pcl3-37mcgrem/" TargetMode="External"/><Relationship Id="rId2" Type="http://schemas.openxmlformats.org/officeDocument/2006/relationships/hyperlink" Target="https://www.lepitka.cz/samolepici-blocky/v-prebalu/" TargetMode="External"/><Relationship Id="rId1" Type="http://schemas.openxmlformats.org/officeDocument/2006/relationships/hyperlink" Target="https://www.lepitka.cz/poznamkove-listky/" TargetMode="External"/><Relationship Id="rId6" Type="http://schemas.openxmlformats.org/officeDocument/2006/relationships/hyperlink" Target="https://www.onlineprinters.cz/p/samolepky-ofsetovy-tisk-a8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onlineprinters.cz/p/zalozky-52x210m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online-tiskarna.cz/druhy-tiskovin/firemni-desky-slozky" TargetMode="External"/><Relationship Id="rId9" Type="http://schemas.openxmlformats.org/officeDocument/2006/relationships/hyperlink" Target="https://www.czechimage.cz/cz/reklamni-predmety/psaci-potreby/poznamkove-blocky-zapisniky/12130889-03-pr-garden-poznamkovy-blok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zoomScale="75" zoomScaleNormal="75" workbookViewId="0">
      <selection activeCell="E12" sqref="E12"/>
    </sheetView>
  </sheetViews>
  <sheetFormatPr defaultRowHeight="12.75" x14ac:dyDescent="0.2"/>
  <cols>
    <col min="1" max="1" width="11.5703125" style="27" customWidth="1"/>
    <col min="2" max="2" width="23.7109375" style="27" customWidth="1"/>
    <col min="3" max="3" width="25.7109375" style="27" customWidth="1"/>
    <col min="4" max="6" width="9.140625" style="27"/>
    <col min="7" max="7" width="14.85546875" style="27" customWidth="1"/>
    <col min="8" max="8" width="21.7109375" style="27" customWidth="1"/>
    <col min="9" max="10" width="17.7109375" style="27" customWidth="1"/>
    <col min="11" max="11" width="28.28515625" style="27" customWidth="1"/>
    <col min="12" max="12" width="42" style="27" customWidth="1"/>
    <col min="13" max="13" width="77.85546875" style="27" customWidth="1"/>
    <col min="14" max="16384" width="9.140625" style="27"/>
  </cols>
  <sheetData>
    <row r="1" spans="1:15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5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5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5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5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5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5" x14ac:dyDescent="0.2">
      <c r="A9" s="65" t="s">
        <v>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5" ht="13.5" thickBo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5" ht="156.75" customHeight="1" thickBot="1" x14ac:dyDescent="0.25">
      <c r="A11" s="1" t="s">
        <v>6</v>
      </c>
      <c r="B11" s="2" t="s">
        <v>7</v>
      </c>
      <c r="C11" s="17" t="s">
        <v>8</v>
      </c>
      <c r="D11" s="2" t="s">
        <v>9</v>
      </c>
      <c r="E11" s="2" t="s">
        <v>10</v>
      </c>
      <c r="F11" s="2" t="s">
        <v>19</v>
      </c>
      <c r="G11" s="2" t="s">
        <v>11</v>
      </c>
      <c r="H11" s="3" t="s">
        <v>17</v>
      </c>
      <c r="I11" s="2" t="s">
        <v>12</v>
      </c>
      <c r="J11" s="2" t="s">
        <v>13</v>
      </c>
      <c r="K11" s="2" t="s">
        <v>14</v>
      </c>
      <c r="L11" s="2" t="s">
        <v>15</v>
      </c>
      <c r="M11" s="12" t="s">
        <v>18</v>
      </c>
      <c r="N11" s="8" t="s">
        <v>23</v>
      </c>
    </row>
    <row r="12" spans="1:15" ht="354.75" customHeight="1" x14ac:dyDescent="0.2">
      <c r="A12" s="28">
        <v>1</v>
      </c>
      <c r="B12" s="18" t="s">
        <v>25</v>
      </c>
      <c r="C12" s="29" t="s">
        <v>75</v>
      </c>
      <c r="D12" s="19">
        <v>500</v>
      </c>
      <c r="E12" s="21">
        <v>57</v>
      </c>
      <c r="F12" s="19">
        <v>0</v>
      </c>
      <c r="G12" s="30">
        <f>(E12+F12)*D12</f>
        <v>28500</v>
      </c>
      <c r="H12" s="30"/>
      <c r="I12" s="62" t="s">
        <v>65</v>
      </c>
      <c r="J12" s="20" t="s">
        <v>51</v>
      </c>
      <c r="K12" s="31"/>
      <c r="L12" s="23" t="s">
        <v>24</v>
      </c>
      <c r="M12" s="21"/>
      <c r="N12" s="9"/>
      <c r="O12" s="32"/>
    </row>
    <row r="13" spans="1:15" ht="165.75" customHeight="1" x14ac:dyDescent="0.2">
      <c r="A13" s="33">
        <v>2</v>
      </c>
      <c r="B13" s="14" t="s">
        <v>26</v>
      </c>
      <c r="C13" s="61" t="s">
        <v>76</v>
      </c>
      <c r="D13" s="15">
        <v>200</v>
      </c>
      <c r="E13" s="63">
        <v>45</v>
      </c>
      <c r="F13" s="15">
        <v>12</v>
      </c>
      <c r="G13" s="35">
        <f t="shared" ref="G13:G16" si="0">(E13+F13)*D13</f>
        <v>11400</v>
      </c>
      <c r="H13" s="35"/>
      <c r="I13" s="11" t="s">
        <v>68</v>
      </c>
      <c r="J13" s="11" t="s">
        <v>52</v>
      </c>
      <c r="K13" s="36"/>
      <c r="L13" s="24" t="s">
        <v>27</v>
      </c>
      <c r="M13" s="11"/>
      <c r="N13" s="9"/>
    </row>
    <row r="14" spans="1:15" ht="165.75" customHeight="1" x14ac:dyDescent="0.25">
      <c r="A14" s="33">
        <v>3</v>
      </c>
      <c r="B14" s="14" t="s">
        <v>44</v>
      </c>
      <c r="C14" s="61" t="s">
        <v>73</v>
      </c>
      <c r="D14" s="15">
        <v>400</v>
      </c>
      <c r="E14" s="63">
        <v>37</v>
      </c>
      <c r="F14" s="15">
        <v>23</v>
      </c>
      <c r="G14" s="35">
        <f t="shared" si="0"/>
        <v>24000</v>
      </c>
      <c r="H14" s="35"/>
      <c r="I14" s="11" t="s">
        <v>66</v>
      </c>
      <c r="J14" s="11" t="s">
        <v>53</v>
      </c>
      <c r="K14" s="59"/>
      <c r="L14" s="60" t="s">
        <v>45</v>
      </c>
      <c r="M14" s="11"/>
      <c r="N14" s="9"/>
    </row>
    <row r="15" spans="1:15" ht="173.25" customHeight="1" x14ac:dyDescent="0.2">
      <c r="A15" s="33">
        <v>4</v>
      </c>
      <c r="B15" s="14" t="s">
        <v>28</v>
      </c>
      <c r="C15" s="61" t="s">
        <v>74</v>
      </c>
      <c r="D15" s="15">
        <v>400</v>
      </c>
      <c r="E15" s="13">
        <v>35.5</v>
      </c>
      <c r="F15" s="15">
        <v>0</v>
      </c>
      <c r="G15" s="35">
        <f t="shared" si="0"/>
        <v>14200</v>
      </c>
      <c r="H15" s="35"/>
      <c r="I15" s="11" t="s">
        <v>67</v>
      </c>
      <c r="J15" s="11" t="s">
        <v>54</v>
      </c>
      <c r="K15" s="11"/>
      <c r="L15" s="60" t="s">
        <v>31</v>
      </c>
      <c r="M15" s="11"/>
      <c r="N15" s="9"/>
    </row>
    <row r="16" spans="1:15" ht="176.25" customHeight="1" x14ac:dyDescent="0.2">
      <c r="A16" s="33">
        <v>5</v>
      </c>
      <c r="B16" s="37" t="s">
        <v>29</v>
      </c>
      <c r="C16" s="61" t="s">
        <v>77</v>
      </c>
      <c r="D16" s="13">
        <v>500</v>
      </c>
      <c r="E16" s="13">
        <v>6</v>
      </c>
      <c r="F16" s="38">
        <v>0</v>
      </c>
      <c r="G16" s="35">
        <f t="shared" si="0"/>
        <v>3000</v>
      </c>
      <c r="H16" s="39"/>
      <c r="I16" s="58" t="s">
        <v>72</v>
      </c>
      <c r="J16" s="11" t="s">
        <v>55</v>
      </c>
      <c r="K16" s="36"/>
      <c r="L16" s="25" t="s">
        <v>30</v>
      </c>
      <c r="M16" s="11"/>
      <c r="N16" s="9"/>
    </row>
    <row r="17" spans="1:14" ht="176.25" customHeight="1" x14ac:dyDescent="0.2">
      <c r="A17" s="33">
        <v>6</v>
      </c>
      <c r="B17" s="14" t="s">
        <v>32</v>
      </c>
      <c r="C17" s="61" t="s">
        <v>43</v>
      </c>
      <c r="D17" s="15">
        <v>1000</v>
      </c>
      <c r="E17" s="63">
        <v>2.5</v>
      </c>
      <c r="F17" s="15">
        <v>0</v>
      </c>
      <c r="G17" s="35">
        <f t="shared" ref="G17:G22" si="1">(E17+F17)*D17</f>
        <v>2500</v>
      </c>
      <c r="H17" s="39"/>
      <c r="I17" s="34" t="s">
        <v>70</v>
      </c>
      <c r="J17" s="11" t="s">
        <v>56</v>
      </c>
      <c r="K17" s="36"/>
      <c r="L17" s="16" t="s">
        <v>36</v>
      </c>
      <c r="M17" s="11"/>
      <c r="N17" s="9"/>
    </row>
    <row r="18" spans="1:14" ht="176.25" customHeight="1" x14ac:dyDescent="0.2">
      <c r="A18" s="33">
        <v>7</v>
      </c>
      <c r="B18" s="37" t="s">
        <v>35</v>
      </c>
      <c r="C18" s="61" t="s">
        <v>34</v>
      </c>
      <c r="D18" s="13">
        <v>1000</v>
      </c>
      <c r="E18" s="13">
        <v>0.9</v>
      </c>
      <c r="F18" s="38">
        <v>0</v>
      </c>
      <c r="G18" s="35">
        <f t="shared" si="1"/>
        <v>900</v>
      </c>
      <c r="H18" s="39"/>
      <c r="I18" s="34" t="s">
        <v>69</v>
      </c>
      <c r="J18" s="11" t="s">
        <v>57</v>
      </c>
      <c r="K18" s="36"/>
      <c r="L18" s="16" t="s">
        <v>33</v>
      </c>
      <c r="M18" s="11"/>
      <c r="N18" s="9"/>
    </row>
    <row r="19" spans="1:14" ht="176.25" customHeight="1" x14ac:dyDescent="0.25">
      <c r="A19" s="33">
        <v>8</v>
      </c>
      <c r="B19" s="37" t="s">
        <v>38</v>
      </c>
      <c r="C19" s="61" t="s">
        <v>46</v>
      </c>
      <c r="D19" s="13">
        <v>500</v>
      </c>
      <c r="E19" s="13">
        <v>2.5</v>
      </c>
      <c r="F19" s="15">
        <v>0</v>
      </c>
      <c r="G19" s="35">
        <f t="shared" si="1"/>
        <v>1250</v>
      </c>
      <c r="H19" s="39"/>
      <c r="I19" s="34" t="s">
        <v>50</v>
      </c>
      <c r="J19" s="11" t="s">
        <v>58</v>
      </c>
      <c r="K19" s="59"/>
      <c r="L19" s="16" t="s">
        <v>49</v>
      </c>
      <c r="M19" s="11"/>
      <c r="N19" s="9"/>
    </row>
    <row r="20" spans="1:14" ht="176.25" customHeight="1" x14ac:dyDescent="0.25">
      <c r="A20" s="33">
        <v>9</v>
      </c>
      <c r="B20" s="14" t="s">
        <v>37</v>
      </c>
      <c r="C20" s="61" t="s">
        <v>47</v>
      </c>
      <c r="D20" s="13">
        <v>500</v>
      </c>
      <c r="E20" s="13">
        <v>2</v>
      </c>
      <c r="F20" s="38">
        <v>0</v>
      </c>
      <c r="G20" s="35">
        <f t="shared" si="1"/>
        <v>1000</v>
      </c>
      <c r="H20" s="39"/>
      <c r="I20" s="34" t="s">
        <v>50</v>
      </c>
      <c r="J20" s="11" t="s">
        <v>59</v>
      </c>
      <c r="K20" s="59"/>
      <c r="L20" s="25" t="s">
        <v>48</v>
      </c>
      <c r="M20" s="11"/>
      <c r="N20" s="9"/>
    </row>
    <row r="21" spans="1:14" ht="176.25" customHeight="1" x14ac:dyDescent="0.25">
      <c r="A21" s="33">
        <v>10</v>
      </c>
      <c r="B21" s="14" t="s">
        <v>39</v>
      </c>
      <c r="C21" s="61" t="s">
        <v>40</v>
      </c>
      <c r="D21" s="13">
        <v>2000</v>
      </c>
      <c r="E21" s="13">
        <v>0.8</v>
      </c>
      <c r="F21" s="15">
        <v>0</v>
      </c>
      <c r="G21" s="35">
        <f t="shared" si="1"/>
        <v>1600</v>
      </c>
      <c r="H21" s="39"/>
      <c r="I21" s="58" t="s">
        <v>72</v>
      </c>
      <c r="J21" s="11" t="s">
        <v>60</v>
      </c>
      <c r="K21" s="59"/>
      <c r="L21" s="16" t="s">
        <v>63</v>
      </c>
      <c r="M21" s="11"/>
      <c r="N21" s="9"/>
    </row>
    <row r="22" spans="1:14" ht="176.25" customHeight="1" thickBot="1" x14ac:dyDescent="0.3">
      <c r="A22" s="33">
        <v>11</v>
      </c>
      <c r="B22" s="14" t="s">
        <v>41</v>
      </c>
      <c r="C22" s="61" t="s">
        <v>42</v>
      </c>
      <c r="D22" s="13">
        <v>500</v>
      </c>
      <c r="E22" s="13">
        <v>1.5</v>
      </c>
      <c r="F22" s="38">
        <v>0</v>
      </c>
      <c r="G22" s="35">
        <f t="shared" si="1"/>
        <v>750</v>
      </c>
      <c r="H22" s="39"/>
      <c r="I22" s="58" t="s">
        <v>71</v>
      </c>
      <c r="J22" s="11" t="s">
        <v>61</v>
      </c>
      <c r="K22" s="59"/>
      <c r="L22" s="25" t="s">
        <v>62</v>
      </c>
      <c r="M22" s="11"/>
      <c r="N22" s="9"/>
    </row>
    <row r="23" spans="1:14" ht="42.75" customHeight="1" thickBot="1" x14ac:dyDescent="0.25">
      <c r="A23" s="68" t="s">
        <v>21</v>
      </c>
      <c r="B23" s="69"/>
      <c r="C23" s="69"/>
      <c r="D23" s="69"/>
      <c r="E23" s="69"/>
      <c r="F23" s="70"/>
      <c r="G23" s="7">
        <f>SUM(G12:G22)</f>
        <v>89100</v>
      </c>
      <c r="H23" s="40"/>
      <c r="I23" s="40"/>
      <c r="J23" s="40"/>
      <c r="K23" s="40"/>
      <c r="L23" s="40"/>
      <c r="M23" s="40"/>
    </row>
    <row r="24" spans="1:14" x14ac:dyDescent="0.2">
      <c r="A24" s="67" t="s">
        <v>22</v>
      </c>
      <c r="B24" s="67"/>
      <c r="C24" s="67"/>
      <c r="D24" s="67"/>
      <c r="E24" s="67"/>
      <c r="F24" s="67"/>
      <c r="G24" s="41" t="s">
        <v>64</v>
      </c>
      <c r="H24" s="42"/>
      <c r="I24" s="6"/>
      <c r="J24" s="6"/>
      <c r="K24" s="6"/>
      <c r="L24" s="6"/>
    </row>
    <row r="25" spans="1:14" x14ac:dyDescent="0.2">
      <c r="A25" s="6"/>
      <c r="B25" s="6"/>
      <c r="C25" s="6"/>
      <c r="D25" s="6"/>
      <c r="E25" s="42"/>
      <c r="F25" s="42"/>
      <c r="G25" s="6"/>
      <c r="H25" s="6"/>
      <c r="I25" s="6"/>
      <c r="J25" s="6"/>
      <c r="K25" s="6"/>
      <c r="L25" s="6"/>
    </row>
    <row r="26" spans="1:14" ht="36" customHeight="1" x14ac:dyDescent="0.2">
      <c r="A26" s="66" t="s">
        <v>20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4" x14ac:dyDescent="0.2">
      <c r="A27" s="6"/>
      <c r="B27" s="6"/>
      <c r="C27" s="6"/>
      <c r="D27" s="6"/>
      <c r="E27" s="42"/>
      <c r="F27" s="42"/>
      <c r="G27" s="6"/>
      <c r="H27" s="6"/>
      <c r="I27" s="6"/>
      <c r="J27" s="6"/>
      <c r="K27" s="6"/>
      <c r="L27" s="6"/>
    </row>
    <row r="28" spans="1:14" x14ac:dyDescent="0.2">
      <c r="A28" s="6"/>
      <c r="B28" s="6"/>
      <c r="C28" s="6"/>
      <c r="D28" s="6"/>
      <c r="E28" s="42"/>
      <c r="F28" s="42"/>
      <c r="G28" s="6"/>
      <c r="H28" s="6"/>
      <c r="I28" s="6"/>
      <c r="J28" s="6"/>
      <c r="K28" s="6"/>
      <c r="L28" s="6"/>
    </row>
    <row r="29" spans="1:14" x14ac:dyDescent="0.2">
      <c r="A29" s="65" t="s">
        <v>16</v>
      </c>
      <c r="B29" s="65"/>
      <c r="C29" s="65"/>
      <c r="D29" s="6"/>
      <c r="E29" s="42"/>
      <c r="F29" s="42"/>
      <c r="G29" s="6"/>
      <c r="H29" s="6"/>
      <c r="I29" s="6"/>
      <c r="J29" s="6"/>
      <c r="K29" s="6"/>
      <c r="L29" s="6"/>
    </row>
    <row r="30" spans="1:14" x14ac:dyDescent="0.2">
      <c r="A30" s="6"/>
      <c r="B30" s="6"/>
      <c r="C30" s="6"/>
      <c r="D30" s="6"/>
      <c r="E30" s="42"/>
      <c r="F30" s="43"/>
      <c r="G30" s="44"/>
      <c r="H30" s="44"/>
      <c r="I30" s="44"/>
      <c r="J30" s="6"/>
      <c r="K30" s="6"/>
      <c r="L30" s="6"/>
    </row>
    <row r="31" spans="1:14" x14ac:dyDescent="0.2">
      <c r="A31" s="4"/>
      <c r="B31" s="6"/>
      <c r="C31" s="6"/>
      <c r="D31" s="4"/>
      <c r="E31" s="6"/>
      <c r="F31" s="44"/>
      <c r="G31" s="22"/>
      <c r="H31" s="44"/>
      <c r="I31" s="44"/>
      <c r="J31" s="6"/>
      <c r="K31" s="6"/>
      <c r="L31" s="6"/>
    </row>
    <row r="32" spans="1:14" x14ac:dyDescent="0.2">
      <c r="A32" s="6"/>
      <c r="B32" s="44"/>
      <c r="C32" s="6"/>
      <c r="D32" s="6"/>
      <c r="E32" s="42"/>
      <c r="F32" s="43"/>
      <c r="G32" s="44"/>
      <c r="H32" s="44"/>
      <c r="I32" s="44"/>
      <c r="J32" s="45"/>
      <c r="K32" s="45"/>
      <c r="L32" s="45"/>
    </row>
    <row r="33" spans="1:12" x14ac:dyDescent="0.2">
      <c r="A33" s="6"/>
      <c r="B33" s="6"/>
      <c r="C33" s="6"/>
      <c r="D33" s="6"/>
      <c r="E33" s="42"/>
      <c r="F33" s="43"/>
      <c r="G33" s="46"/>
      <c r="H33" s="47"/>
      <c r="I33" s="44"/>
      <c r="J33" s="45"/>
      <c r="K33" s="45"/>
      <c r="L33" s="45"/>
    </row>
    <row r="34" spans="1:12" x14ac:dyDescent="0.2">
      <c r="A34" s="6"/>
      <c r="B34" s="6"/>
      <c r="C34" s="6"/>
      <c r="D34" s="6"/>
      <c r="E34" s="42"/>
      <c r="F34" s="43"/>
      <c r="G34" s="46"/>
      <c r="H34" s="44"/>
      <c r="I34" s="44"/>
      <c r="J34" s="64"/>
      <c r="K34" s="64"/>
      <c r="L34" s="6"/>
    </row>
    <row r="35" spans="1:12" x14ac:dyDescent="0.2">
      <c r="A35" s="6"/>
      <c r="B35" s="6"/>
      <c r="C35" s="6"/>
      <c r="D35" s="6"/>
      <c r="E35" s="42"/>
      <c r="F35" s="43"/>
      <c r="G35" s="46"/>
      <c r="H35" s="44"/>
      <c r="I35" s="44"/>
      <c r="J35" s="48"/>
      <c r="K35" s="45"/>
      <c r="L35" s="6"/>
    </row>
    <row r="36" spans="1:12" s="56" customFormat="1" x14ac:dyDescent="0.2">
      <c r="A36" s="49"/>
      <c r="B36" s="50"/>
      <c r="C36" s="49"/>
      <c r="D36" s="49"/>
      <c r="E36" s="51"/>
      <c r="F36" s="52"/>
      <c r="G36" s="46"/>
      <c r="H36" s="53"/>
      <c r="I36" s="53"/>
      <c r="J36" s="54"/>
      <c r="K36" s="55"/>
      <c r="L36" s="49"/>
    </row>
    <row r="37" spans="1:12" x14ac:dyDescent="0.2">
      <c r="A37" s="6"/>
      <c r="B37" s="57"/>
      <c r="C37" s="6"/>
      <c r="D37" s="6"/>
      <c r="E37" s="6"/>
      <c r="F37" s="44"/>
      <c r="G37" s="46"/>
      <c r="H37" s="44"/>
      <c r="I37" s="26"/>
      <c r="J37" s="45"/>
      <c r="K37" s="45"/>
      <c r="L37" s="6"/>
    </row>
    <row r="38" spans="1:12" x14ac:dyDescent="0.2">
      <c r="A38" s="6"/>
      <c r="B38" s="10"/>
      <c r="C38" s="6"/>
      <c r="D38" s="6"/>
      <c r="E38" s="5"/>
      <c r="F38" s="5"/>
      <c r="G38" s="42"/>
      <c r="H38" s="42"/>
      <c r="I38" s="6"/>
      <c r="J38" s="48"/>
      <c r="K38" s="45"/>
      <c r="L38" s="6"/>
    </row>
    <row r="39" spans="1:12" x14ac:dyDescent="0.2">
      <c r="A39" s="6"/>
      <c r="B39" s="57"/>
      <c r="C39" s="6"/>
      <c r="D39" s="6"/>
      <c r="E39" s="42"/>
      <c r="F39" s="42"/>
      <c r="G39" s="42"/>
      <c r="H39" s="42"/>
      <c r="I39" s="6"/>
      <c r="J39" s="48"/>
      <c r="K39" s="45"/>
      <c r="L39" s="6"/>
    </row>
    <row r="50" s="56" customFormat="1" x14ac:dyDescent="0.2"/>
    <row r="64" s="56" customFormat="1" x14ac:dyDescent="0.2"/>
  </sheetData>
  <mergeCells count="6">
    <mergeCell ref="J34:K34"/>
    <mergeCell ref="A9:L9"/>
    <mergeCell ref="A26:L26"/>
    <mergeCell ref="A29:C29"/>
    <mergeCell ref="A24:F24"/>
    <mergeCell ref="A23:F23"/>
  </mergeCells>
  <hyperlinks>
    <hyperlink ref="L13" r:id="rId1"/>
    <hyperlink ref="L12" r:id="rId2"/>
    <hyperlink ref="L15" r:id="rId3"/>
    <hyperlink ref="L16" r:id="rId4"/>
    <hyperlink ref="L17" r:id="rId5"/>
    <hyperlink ref="L18" r:id="rId6"/>
    <hyperlink ref="L19" r:id="rId7" display="https://www.etikety-stitky.cz/samolepici-etikety-pcl3-37mcgrem/"/>
    <hyperlink ref="L21" r:id="rId8"/>
    <hyperlink ref="L14" r:id="rId9"/>
  </hyperlinks>
  <pageMargins left="0.70866141732283472" right="0.70866141732283472" top="0.78740157480314965" bottom="0.78740157480314965" header="0.31496062992125984" footer="0.31496062992125984"/>
  <pageSetup paperSize="9" scale="49" fitToHeight="0" orientation="landscape" horizontalDpi="4294967294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SPECIFIKACE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PavlasovaZ</cp:lastModifiedBy>
  <cp:lastPrinted>2020-09-21T07:30:14Z</cp:lastPrinted>
  <dcterms:created xsi:type="dcterms:W3CDTF">2014-07-09T13:26:05Z</dcterms:created>
  <dcterms:modified xsi:type="dcterms:W3CDTF">2020-09-30T05:50:28Z</dcterms:modified>
</cp:coreProperties>
</file>