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10845" activeTab="0"/>
  </bookViews>
  <sheets>
    <sheet name="specifikace" sheetId="1" r:id="rId1"/>
  </sheets>
  <externalReferences>
    <externalReference r:id="rId4"/>
  </externalReferences>
  <definedNames>
    <definedName name="DruhVZ">'[1]List4'!$B$1:$B$9</definedName>
    <definedName name="hodnoceni">'[1]List4'!$C$1:$C$2</definedName>
    <definedName name="TypVZ">'[1]List4'!$A$1:$A$3</definedName>
  </definedNames>
  <calcPr calcId="152511"/>
</workbook>
</file>

<file path=xl/sharedStrings.xml><?xml version="1.0" encoding="utf-8"?>
<sst xmlns="http://schemas.openxmlformats.org/spreadsheetml/2006/main" count="92" uniqueCount="77">
  <si>
    <t>Požadavek</t>
  </si>
  <si>
    <t>Nabídková cena za kus bez DPH (Kč)</t>
  </si>
  <si>
    <t>Nabídková cena celkem bez DPH</t>
  </si>
  <si>
    <t>Počet kusů:</t>
  </si>
  <si>
    <t>DPH</t>
  </si>
  <si>
    <t>Nabídková cena celkem včetně DPH</t>
  </si>
  <si>
    <t>Procesor:</t>
  </si>
  <si>
    <t>Operační systém:</t>
  </si>
  <si>
    <t>Záruka:</t>
  </si>
  <si>
    <t>min. 2 roky</t>
  </si>
  <si>
    <t xml:space="preserve">Příloha č. 1 - podrobná specifikace položek </t>
  </si>
  <si>
    <t>Položka</t>
  </si>
  <si>
    <t>Předmět</t>
  </si>
  <si>
    <t>Ks</t>
  </si>
  <si>
    <t>Cena</t>
  </si>
  <si>
    <t>1A</t>
  </si>
  <si>
    <t>Minimální konfigurace:</t>
  </si>
  <si>
    <t>Záruka</t>
  </si>
  <si>
    <t>2A</t>
  </si>
  <si>
    <t>Max. cena celkem bez DPH, kterou nelze překročit</t>
  </si>
  <si>
    <t>Celkem</t>
  </si>
  <si>
    <t>Maximální cena celkem bez DPH, kterou nelze překročit</t>
  </si>
  <si>
    <t>4G Tablet výkonný</t>
  </si>
  <si>
    <t>Účastník vyplní zelené políčka</t>
  </si>
  <si>
    <t xml:space="preserve">Nabízený produkt </t>
  </si>
  <si>
    <t>Produktové číslo/kód výrobce</t>
  </si>
  <si>
    <t>Typ zařízení</t>
  </si>
  <si>
    <t>Tablet se stylusem/tužkou</t>
  </si>
  <si>
    <t>Úhlopříčka displeje</t>
  </si>
  <si>
    <t>10,5-11“</t>
  </si>
  <si>
    <t>Rozlišení displeje, vlastnosti</t>
  </si>
  <si>
    <t>Min. 2200 x 1600, dotykový</t>
  </si>
  <si>
    <t>Operační systém</t>
  </si>
  <si>
    <t>Požadujeme chytrý OS pro tablety s hlasovou asistencí</t>
  </si>
  <si>
    <t>Podpora 4G/LTE</t>
  </si>
  <si>
    <t>Požadujeme</t>
  </si>
  <si>
    <t>RAM</t>
  </si>
  <si>
    <t>Min. 3 GB</t>
  </si>
  <si>
    <t>Kapacita interní paměti</t>
  </si>
  <si>
    <t>Min. 128 GB</t>
  </si>
  <si>
    <t>Procesor a typ zařízení</t>
  </si>
  <si>
    <t xml:space="preserve">Poslední generace nabízený u zařízení na trhu </t>
  </si>
  <si>
    <t>Rozhraní, ostatní</t>
  </si>
  <si>
    <t>Vestavěné reproduktory</t>
  </si>
  <si>
    <t>Funkce, požadované vlastnosti</t>
  </si>
  <si>
    <t>WiFi, LTE, BT 5.0, 2 x Webkamera (přední a zadní), Čtečka otisků prstů</t>
  </si>
  <si>
    <t>Výdrž</t>
  </si>
  <si>
    <t>10 hodin</t>
  </si>
  <si>
    <t>Hmotnost tabletu</t>
  </si>
  <si>
    <t>Max. 480 g</t>
  </si>
  <si>
    <t>Možnost ovládat prstem, tužkou.</t>
  </si>
  <si>
    <t>Ostatní:</t>
  </si>
  <si>
    <t>Dodané příslušenství</t>
  </si>
  <si>
    <t>Chytré pero/tužka/ stylus součástí dodávky</t>
  </si>
  <si>
    <t>Reklamační středisko</t>
  </si>
  <si>
    <t>Tablet</t>
  </si>
  <si>
    <t>Filozofická fakulta</t>
  </si>
  <si>
    <t>Uchazeč doplní do zelených políček konkrétní zboží a komponenty, které nabízí.</t>
  </si>
  <si>
    <t>Nabídková cena bez DPH za kus (Kč)</t>
  </si>
  <si>
    <t>použití: kancelářská práce, na cesty</t>
  </si>
  <si>
    <t xml:space="preserve">Počet kusů: </t>
  </si>
  <si>
    <t>Nabízený produkt</t>
  </si>
  <si>
    <t>Produktové číslo (kód výrobce)</t>
  </si>
  <si>
    <t>Typ</t>
  </si>
  <si>
    <t>10“ – 10,1''</t>
  </si>
  <si>
    <r>
      <rPr>
        <sz val="11"/>
        <color theme="1"/>
        <rFont val="Calibri"/>
        <family val="2"/>
        <scheme val="minor"/>
      </rPr>
      <t xml:space="preserve"> x86-64 kompatibilní, PassMark CPU Mark </t>
    </r>
    <r>
      <rPr>
        <sz val="11"/>
        <color rgb="FF000000"/>
        <rFont val="Calibri"/>
        <family val="2"/>
      </rPr>
      <t>1,500 – 2,700</t>
    </r>
    <r>
      <rPr>
        <sz val="11"/>
        <color theme="1"/>
        <rFont val="Calibri"/>
        <family val="2"/>
        <scheme val="minor"/>
      </rPr>
      <t xml:space="preserve"> dle www.cpubenchmark.net Dodavatel uvede celkovou průměrnou hodnotu bodů ze všech měření. Tuto hodnotu zadavatel doporučuje doložit printscreenem ze stránky www.cpubenchmark.net </t>
    </r>
  </si>
  <si>
    <t>Paměť RAM</t>
  </si>
  <si>
    <t>Disk kapacita</t>
  </si>
  <si>
    <t>128GB</t>
  </si>
  <si>
    <t xml:space="preserve">USB porty: </t>
  </si>
  <si>
    <t>USB-C</t>
  </si>
  <si>
    <t>Windows 10</t>
  </si>
  <si>
    <t>Další rozhraní</t>
  </si>
  <si>
    <t>Dokovací konektor (ne přes USB), výstup na sluchátka</t>
  </si>
  <si>
    <t>Zařízení musí umožňovat připojení klávesnice přes dokovací konektor.</t>
  </si>
  <si>
    <t>2 roky</t>
  </si>
  <si>
    <t>4GB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</si>
</sst>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D96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75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/>
    </xf>
    <xf numFmtId="0" fontId="6" fillId="6" borderId="5" xfId="0" applyFont="1" applyFill="1" applyBorder="1" applyAlignment="1">
      <alignment horizontal="left"/>
    </xf>
    <xf numFmtId="0" fontId="6" fillId="6" borderId="11" xfId="0" applyFont="1" applyFill="1" applyBorder="1" applyAlignment="1">
      <alignment vertical="top" wrapText="1"/>
    </xf>
    <xf numFmtId="0" fontId="4" fillId="7" borderId="9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vertical="top" wrapText="1"/>
    </xf>
    <xf numFmtId="0" fontId="6" fillId="6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6" fillId="6" borderId="9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6" borderId="0" xfId="0" applyFont="1" applyFill="1" applyBorder="1" applyAlignment="1">
      <alignment vertical="top" wrapText="1"/>
    </xf>
    <xf numFmtId="0" fontId="4" fillId="7" borderId="8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vertical="top" wrapText="1"/>
    </xf>
    <xf numFmtId="0" fontId="0" fillId="5" borderId="2" xfId="0" applyFont="1" applyFill="1" applyBorder="1" applyAlignment="1">
      <alignment wrapText="1"/>
    </xf>
    <xf numFmtId="0" fontId="9" fillId="7" borderId="8" xfId="0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left" vertical="top" wrapText="1"/>
    </xf>
    <xf numFmtId="3" fontId="4" fillId="8" borderId="5" xfId="0" applyNumberFormat="1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3" fontId="4" fillId="4" borderId="5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center" vertical="top" wrapText="1"/>
    </xf>
    <xf numFmtId="3" fontId="4" fillId="8" borderId="5" xfId="0" applyNumberFormat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4" fillId="7" borderId="5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1038225</xdr:colOff>
      <xdr:row>0</xdr:row>
      <xdr:rowOff>142875</xdr:rowOff>
    </xdr:from>
    <xdr:ext cx="1847850" cy="59055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952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S\DNS_2018_2022\ICT\33.%20DNS%202018%200%20OP3V%20UniBar%20M.%20Medunov&#225;\DNS_I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z 2"/>
      <sheetName val="2 z 2"/>
      <sheetName val="List4"/>
    </sheetNames>
    <sheetDataSet>
      <sheetData sheetId="0"/>
      <sheetData sheetId="1"/>
      <sheetData sheetId="2">
        <row r="2">
          <cell r="C2" t="str">
            <v>Ekonomická výhodnost nabídky</v>
          </cell>
        </row>
        <row r="3">
          <cell r="A3" t="str">
            <v>Nadlimitní veřejná zakázka</v>
          </cell>
        </row>
        <row r="5">
          <cell r="B5" t="str">
            <v>Užší řízení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MK60"/>
  <sheetViews>
    <sheetView tabSelected="1" workbookViewId="0" topLeftCell="A1">
      <selection activeCell="C54" sqref="C54"/>
    </sheetView>
  </sheetViews>
  <sheetFormatPr defaultColWidth="9.140625" defaultRowHeight="15"/>
  <cols>
    <col min="1" max="1" width="26.140625" style="4" bestFit="1" customWidth="1"/>
    <col min="2" max="2" width="33.8515625" style="4" bestFit="1" customWidth="1"/>
    <col min="3" max="3" width="38.8515625" style="4" customWidth="1"/>
    <col min="4" max="4" width="28.421875" style="4" customWidth="1"/>
    <col min="5" max="5" width="17.00390625" style="4" customWidth="1"/>
  </cols>
  <sheetData>
    <row r="1" ht="15"/>
    <row r="6" spans="1:5" ht="15">
      <c r="A6" s="63" t="s">
        <v>10</v>
      </c>
      <c r="B6" s="63"/>
      <c r="C6" s="63"/>
      <c r="D6" s="63"/>
      <c r="E6" s="63"/>
    </row>
    <row r="7" spans="1:5" s="1" customFormat="1" ht="15">
      <c r="A7" s="5"/>
      <c r="B7" s="5"/>
      <c r="C7" s="5"/>
      <c r="D7" s="5"/>
      <c r="E7" s="5"/>
    </row>
    <row r="8" spans="1:5" s="1" customFormat="1" ht="51.75">
      <c r="A8" s="6" t="s">
        <v>11</v>
      </c>
      <c r="B8" s="6" t="s">
        <v>12</v>
      </c>
      <c r="C8" s="6" t="s">
        <v>13</v>
      </c>
      <c r="D8" s="6" t="s">
        <v>14</v>
      </c>
      <c r="E8" s="12" t="s">
        <v>19</v>
      </c>
    </row>
    <row r="9" spans="1:5" s="1" customFormat="1" ht="15">
      <c r="A9" s="66" t="s">
        <v>54</v>
      </c>
      <c r="B9" s="67"/>
      <c r="C9" s="67"/>
      <c r="D9" s="67"/>
      <c r="E9" s="68"/>
    </row>
    <row r="10" spans="1:5" s="1" customFormat="1" ht="15">
      <c r="A10" s="7" t="s">
        <v>15</v>
      </c>
      <c r="B10" s="7" t="s">
        <v>22</v>
      </c>
      <c r="C10" s="7">
        <v>1</v>
      </c>
      <c r="D10" s="8">
        <v>20661</v>
      </c>
      <c r="E10" s="8">
        <f>C10*D10</f>
        <v>20661</v>
      </c>
    </row>
    <row r="11" spans="1:5" s="1" customFormat="1" ht="15">
      <c r="A11" s="9"/>
      <c r="B11" s="9"/>
      <c r="C11" s="9"/>
      <c r="D11" s="10"/>
      <c r="E11" s="11">
        <f>SUM(E10:E10)</f>
        <v>20661</v>
      </c>
    </row>
    <row r="12" spans="1:5" s="1" customFormat="1" ht="15">
      <c r="A12" s="5"/>
      <c r="B12" s="5"/>
      <c r="C12" s="5"/>
      <c r="D12" s="5"/>
      <c r="E12" s="5"/>
    </row>
    <row r="13" spans="1:5" s="1" customFormat="1" ht="51.75">
      <c r="A13" s="6" t="s">
        <v>11</v>
      </c>
      <c r="B13" s="6" t="s">
        <v>12</v>
      </c>
      <c r="C13" s="6" t="s">
        <v>13</v>
      </c>
      <c r="D13" s="6" t="s">
        <v>14</v>
      </c>
      <c r="E13" s="12" t="s">
        <v>21</v>
      </c>
    </row>
    <row r="14" spans="1:5" s="1" customFormat="1" ht="15">
      <c r="A14" s="66" t="s">
        <v>56</v>
      </c>
      <c r="B14" s="67"/>
      <c r="C14" s="67"/>
      <c r="D14" s="67"/>
      <c r="E14" s="68"/>
    </row>
    <row r="15" spans="1:5" s="1" customFormat="1" ht="15">
      <c r="A15" s="7" t="s">
        <v>18</v>
      </c>
      <c r="B15" s="7" t="s">
        <v>55</v>
      </c>
      <c r="C15" s="7">
        <v>1</v>
      </c>
      <c r="D15" s="8">
        <v>13300</v>
      </c>
      <c r="E15" s="8">
        <f>D15</f>
        <v>13300</v>
      </c>
    </row>
    <row r="16" spans="1:5" s="1" customFormat="1" ht="15">
      <c r="A16" s="9"/>
      <c r="B16" s="9"/>
      <c r="C16" s="9"/>
      <c r="D16" s="10"/>
      <c r="E16" s="11">
        <f>SUM(E15:E15)</f>
        <v>13300</v>
      </c>
    </row>
    <row r="17" spans="1:5" s="1" customFormat="1" ht="15">
      <c r="A17" s="5"/>
      <c r="B17" s="14"/>
      <c r="C17" s="14"/>
      <c r="D17" s="14"/>
      <c r="E17" s="14"/>
    </row>
    <row r="18" spans="1:5" ht="15">
      <c r="A18" s="2"/>
      <c r="B18" s="2"/>
      <c r="C18" s="2"/>
      <c r="D18" s="13" t="s">
        <v>20</v>
      </c>
      <c r="E18" s="3">
        <f>E11+E16</f>
        <v>33961</v>
      </c>
    </row>
    <row r="19" ht="15.75" thickBot="1"/>
    <row r="20" spans="1:1025" s="1" customFormat="1" ht="15.75" thickBot="1">
      <c r="A20" s="54" t="s">
        <v>23</v>
      </c>
      <c r="B20" s="54"/>
      <c r="C20" s="54"/>
      <c r="D20" s="54"/>
      <c r="E20" s="5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</row>
    <row r="21" spans="1:1025" s="1" customFormat="1" ht="15.75" thickBot="1">
      <c r="A21" s="64" t="s">
        <v>54</v>
      </c>
      <c r="B21" s="64"/>
      <c r="C21" s="64"/>
      <c r="D21" s="64"/>
      <c r="E21" s="6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</row>
    <row r="22" spans="1:1025" s="1" customFormat="1" ht="24.6" customHeight="1" thickBot="1">
      <c r="A22" s="16" t="s">
        <v>15</v>
      </c>
      <c r="B22" s="69"/>
      <c r="C22" s="69"/>
      <c r="D22" s="17" t="s">
        <v>1</v>
      </c>
      <c r="E22" s="1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  <c r="AMH22" s="15"/>
      <c r="AMI22" s="15"/>
      <c r="AMJ22" s="15"/>
      <c r="AMK22" s="15"/>
    </row>
    <row r="23" spans="1:1025" s="1" customFormat="1" ht="23.85" customHeight="1" thickBot="1">
      <c r="A23" s="19" t="s">
        <v>22</v>
      </c>
      <c r="B23" s="65"/>
      <c r="C23" s="65"/>
      <c r="D23" s="20" t="s">
        <v>2</v>
      </c>
      <c r="E23" s="2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  <c r="AMK23" s="15"/>
    </row>
    <row r="24" spans="1:1025" s="1" customFormat="1" ht="15.75" thickBot="1">
      <c r="A24" s="22" t="s">
        <v>3</v>
      </c>
      <c r="B24" s="62">
        <v>1</v>
      </c>
      <c r="C24" s="62"/>
      <c r="D24" s="20" t="s">
        <v>4</v>
      </c>
      <c r="E24" s="2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  <c r="AMK24" s="15"/>
    </row>
    <row r="25" spans="1:1025" s="1" customFormat="1" ht="26.25" thickBot="1">
      <c r="A25" s="23" t="s">
        <v>24</v>
      </c>
      <c r="B25" s="53"/>
      <c r="C25" s="53"/>
      <c r="D25" s="20" t="s">
        <v>5</v>
      </c>
      <c r="E25" s="2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  <c r="AME25" s="15"/>
      <c r="AMF25" s="15"/>
      <c r="AMG25" s="15"/>
      <c r="AMH25" s="15"/>
      <c r="AMI25" s="15"/>
      <c r="AMJ25" s="15"/>
      <c r="AMK25" s="15"/>
    </row>
    <row r="26" spans="1:1025" s="1" customFormat="1" ht="26.25" thickBot="1">
      <c r="A26" s="24" t="s">
        <v>25</v>
      </c>
      <c r="B26" s="53"/>
      <c r="C26" s="53"/>
      <c r="D26" s="65"/>
      <c r="E26" s="6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  <c r="ALM26" s="15"/>
      <c r="ALN26" s="15"/>
      <c r="ALO26" s="15"/>
      <c r="ALP26" s="15"/>
      <c r="ALQ26" s="15"/>
      <c r="ALR26" s="15"/>
      <c r="ALS26" s="15"/>
      <c r="ALT26" s="15"/>
      <c r="ALU26" s="15"/>
      <c r="ALV26" s="15"/>
      <c r="ALW26" s="15"/>
      <c r="ALX26" s="15"/>
      <c r="ALY26" s="15"/>
      <c r="ALZ26" s="15"/>
      <c r="AMA26" s="15"/>
      <c r="AMB26" s="15"/>
      <c r="AMC26" s="15"/>
      <c r="AMD26" s="15"/>
      <c r="AME26" s="15"/>
      <c r="AMF26" s="15"/>
      <c r="AMG26" s="15"/>
      <c r="AMH26" s="15"/>
      <c r="AMI26" s="15"/>
      <c r="AMJ26" s="15"/>
      <c r="AMK26" s="15"/>
    </row>
    <row r="27" spans="1:1025" s="1" customFormat="1" ht="24" customHeight="1" thickBot="1">
      <c r="A27" s="71" t="s">
        <v>16</v>
      </c>
      <c r="B27" s="25" t="s">
        <v>26</v>
      </c>
      <c r="C27" s="26" t="s">
        <v>27</v>
      </c>
      <c r="D27" s="74"/>
      <c r="E27" s="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  <c r="AMH27" s="15"/>
      <c r="AMI27" s="15"/>
      <c r="AMJ27" s="15"/>
      <c r="AMK27" s="15"/>
    </row>
    <row r="28" spans="1:1025" s="1" customFormat="1" ht="15.75" thickBot="1">
      <c r="A28" s="71"/>
      <c r="B28" s="25" t="s">
        <v>28</v>
      </c>
      <c r="C28" s="26" t="s">
        <v>29</v>
      </c>
      <c r="D28" s="74"/>
      <c r="E28" s="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  <c r="AMH28" s="15"/>
      <c r="AMI28" s="15"/>
      <c r="AMJ28" s="15"/>
      <c r="AMK28" s="15"/>
    </row>
    <row r="29" spans="1:1025" s="1" customFormat="1" ht="15.75" thickBot="1">
      <c r="A29" s="71"/>
      <c r="B29" s="25" t="s">
        <v>30</v>
      </c>
      <c r="C29" s="26" t="s">
        <v>31</v>
      </c>
      <c r="D29" s="52"/>
      <c r="E29" s="5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  <c r="AME29" s="15"/>
      <c r="AMF29" s="15"/>
      <c r="AMG29" s="15"/>
      <c r="AMH29" s="15"/>
      <c r="AMI29" s="15"/>
      <c r="AMJ29" s="15"/>
      <c r="AMK29" s="15"/>
    </row>
    <row r="30" spans="1:1025" s="1" customFormat="1" ht="26.25" thickBot="1">
      <c r="A30" s="71"/>
      <c r="B30" s="25" t="s">
        <v>32</v>
      </c>
      <c r="C30" s="26" t="s">
        <v>33</v>
      </c>
      <c r="D30" s="52"/>
      <c r="E30" s="5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  <c r="AMG30" s="15"/>
      <c r="AMH30" s="15"/>
      <c r="AMI30" s="15"/>
      <c r="AMJ30" s="15"/>
      <c r="AMK30" s="15"/>
    </row>
    <row r="31" spans="1:1025" s="1" customFormat="1" ht="15.75" thickBot="1">
      <c r="A31" s="71"/>
      <c r="B31" s="25" t="s">
        <v>34</v>
      </c>
      <c r="C31" s="26" t="s">
        <v>35</v>
      </c>
      <c r="D31" s="52"/>
      <c r="E31" s="52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  <c r="ALM31" s="15"/>
      <c r="ALN31" s="15"/>
      <c r="ALO31" s="15"/>
      <c r="ALP31" s="15"/>
      <c r="ALQ31" s="15"/>
      <c r="ALR31" s="15"/>
      <c r="ALS31" s="15"/>
      <c r="ALT31" s="15"/>
      <c r="ALU31" s="15"/>
      <c r="ALV31" s="15"/>
      <c r="ALW31" s="15"/>
      <c r="ALX31" s="15"/>
      <c r="ALY31" s="15"/>
      <c r="ALZ31" s="15"/>
      <c r="AMA31" s="15"/>
      <c r="AMB31" s="15"/>
      <c r="AMC31" s="15"/>
      <c r="AMD31" s="15"/>
      <c r="AME31" s="15"/>
      <c r="AMF31" s="15"/>
      <c r="AMG31" s="15"/>
      <c r="AMH31" s="15"/>
      <c r="AMI31" s="15"/>
      <c r="AMJ31" s="15"/>
      <c r="AMK31" s="15"/>
    </row>
    <row r="32" spans="1:1025" s="1" customFormat="1" ht="15.75" thickBot="1">
      <c r="A32" s="71"/>
      <c r="B32" s="25" t="s">
        <v>36</v>
      </c>
      <c r="C32" s="26" t="s">
        <v>37</v>
      </c>
      <c r="D32" s="52"/>
      <c r="E32" s="5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  <c r="AMI32" s="15"/>
      <c r="AMJ32" s="15"/>
      <c r="AMK32" s="15"/>
    </row>
    <row r="33" spans="1:1025" s="1" customFormat="1" ht="15.75" thickBot="1">
      <c r="A33" s="71"/>
      <c r="B33" s="25" t="s">
        <v>38</v>
      </c>
      <c r="C33" s="26" t="s">
        <v>39</v>
      </c>
      <c r="D33" s="27"/>
      <c r="E33" s="28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</row>
    <row r="34" spans="1:1025" s="1" customFormat="1" ht="26.25" thickBot="1">
      <c r="A34" s="71"/>
      <c r="B34" s="25" t="s">
        <v>40</v>
      </c>
      <c r="C34" s="26" t="s">
        <v>41</v>
      </c>
      <c r="D34" s="52"/>
      <c r="E34" s="5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  <c r="AMH34" s="15"/>
      <c r="AMI34" s="15"/>
      <c r="AMJ34" s="15"/>
      <c r="AMK34" s="15"/>
    </row>
    <row r="35" spans="1:1025" s="1" customFormat="1" ht="15.75" thickBot="1">
      <c r="A35" s="71"/>
      <c r="B35" s="25" t="s">
        <v>42</v>
      </c>
      <c r="C35" s="26" t="s">
        <v>43</v>
      </c>
      <c r="D35" s="52"/>
      <c r="E35" s="5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  <c r="AMK35" s="15"/>
    </row>
    <row r="36" spans="1:1025" s="1" customFormat="1" ht="26.25" thickBot="1">
      <c r="A36" s="71"/>
      <c r="B36" s="25" t="s">
        <v>44</v>
      </c>
      <c r="C36" s="22" t="s">
        <v>45</v>
      </c>
      <c r="D36" s="52"/>
      <c r="E36" s="5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  <c r="AMH36" s="15"/>
      <c r="AMI36" s="15"/>
      <c r="AMJ36" s="15"/>
      <c r="AMK36" s="15"/>
    </row>
    <row r="37" spans="1:1025" s="1" customFormat="1" ht="15.75" thickBot="1">
      <c r="A37" s="71"/>
      <c r="B37" s="25" t="s">
        <v>46</v>
      </c>
      <c r="C37" s="22" t="s">
        <v>47</v>
      </c>
      <c r="D37" s="52"/>
      <c r="E37" s="5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  <c r="AMH37" s="15"/>
      <c r="AMI37" s="15"/>
      <c r="AMJ37" s="15"/>
      <c r="AMK37" s="15"/>
    </row>
    <row r="38" spans="1:1025" s="1" customFormat="1" ht="15.75" thickBot="1">
      <c r="A38" s="71"/>
      <c r="B38" s="25" t="s">
        <v>48</v>
      </c>
      <c r="C38" s="22" t="s">
        <v>49</v>
      </c>
      <c r="D38" s="52"/>
      <c r="E38" s="5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  <c r="AMH38" s="15"/>
      <c r="AMI38" s="15"/>
      <c r="AMJ38" s="15"/>
      <c r="AMK38" s="15"/>
    </row>
    <row r="39" spans="1:1025" s="1" customFormat="1" ht="15.75" thickBot="1">
      <c r="A39" s="71"/>
      <c r="B39" s="25" t="s">
        <v>50</v>
      </c>
      <c r="C39" s="22" t="s">
        <v>35</v>
      </c>
      <c r="D39" s="52"/>
      <c r="E39" s="5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  <c r="AMH39" s="15"/>
      <c r="AMI39" s="15"/>
      <c r="AMJ39" s="15"/>
      <c r="AMK39" s="15"/>
    </row>
    <row r="40" spans="1:1025" s="1" customFormat="1" ht="12.75" customHeight="1" thickBot="1">
      <c r="A40" s="72" t="s">
        <v>51</v>
      </c>
      <c r="B40" s="25" t="s">
        <v>52</v>
      </c>
      <c r="C40" s="31" t="s">
        <v>53</v>
      </c>
      <c r="D40" s="52"/>
      <c r="E40" s="5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  <c r="AMH40" s="15"/>
      <c r="AMI40" s="15"/>
      <c r="AMJ40" s="15"/>
      <c r="AMK40" s="15"/>
    </row>
    <row r="41" spans="1:1025" s="1" customFormat="1" ht="15.75" thickBot="1">
      <c r="A41" s="72"/>
      <c r="B41" s="29" t="s">
        <v>8</v>
      </c>
      <c r="C41" s="30" t="s">
        <v>9</v>
      </c>
      <c r="D41" s="73"/>
      <c r="E41" s="7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  <c r="AMH41" s="15"/>
      <c r="AMI41" s="15"/>
      <c r="AMJ41" s="15"/>
      <c r="AMK41" s="15"/>
    </row>
    <row r="43" ht="15.75" thickBot="1"/>
    <row r="44" spans="1:5" ht="15">
      <c r="A44" s="54" t="s">
        <v>57</v>
      </c>
      <c r="B44" s="54"/>
      <c r="C44" s="54"/>
      <c r="D44" s="54"/>
      <c r="E44" s="54"/>
    </row>
    <row r="45" spans="1:5" ht="15.75" thickBot="1">
      <c r="A45" s="57"/>
      <c r="B45" s="57"/>
      <c r="C45" s="57"/>
      <c r="D45" s="57"/>
      <c r="E45" s="57"/>
    </row>
    <row r="46" spans="1:5" ht="26.25" thickBot="1">
      <c r="A46" s="32" t="s">
        <v>18</v>
      </c>
      <c r="B46" s="58" t="s">
        <v>0</v>
      </c>
      <c r="C46" s="58"/>
      <c r="D46" s="33" t="s">
        <v>58</v>
      </c>
      <c r="E46" s="34"/>
    </row>
    <row r="47" spans="1:5" ht="26.25" thickBot="1">
      <c r="A47" s="35" t="str">
        <f>B35</f>
        <v>Rozhraní, ostatní</v>
      </c>
      <c r="B47" s="59" t="s">
        <v>59</v>
      </c>
      <c r="C47" s="59"/>
      <c r="D47" s="36" t="s">
        <v>2</v>
      </c>
      <c r="E47" s="34"/>
    </row>
    <row r="48" spans="1:5" ht="15.75" thickBot="1">
      <c r="A48" s="37" t="s">
        <v>60</v>
      </c>
      <c r="B48" s="60" t="str">
        <f>C35</f>
        <v>Vestavěné reproduktory</v>
      </c>
      <c r="C48" s="60"/>
      <c r="D48" s="36" t="s">
        <v>4</v>
      </c>
      <c r="E48" s="34"/>
    </row>
    <row r="49" spans="1:5" ht="26.25" thickBot="1">
      <c r="A49" s="38" t="s">
        <v>61</v>
      </c>
      <c r="B49" s="61"/>
      <c r="C49" s="61"/>
      <c r="D49" s="39" t="s">
        <v>5</v>
      </c>
      <c r="E49" s="34"/>
    </row>
    <row r="50" spans="1:5" ht="26.25" thickBot="1">
      <c r="A50" s="40" t="s">
        <v>62</v>
      </c>
      <c r="B50" s="51"/>
      <c r="C50" s="51"/>
      <c r="D50" s="39"/>
      <c r="E50" s="34"/>
    </row>
    <row r="51" spans="1:5" ht="15.75" thickBot="1">
      <c r="A51" s="41" t="s">
        <v>16</v>
      </c>
      <c r="B51" s="42" t="s">
        <v>63</v>
      </c>
      <c r="C51" s="43" t="s">
        <v>55</v>
      </c>
      <c r="D51" s="55"/>
      <c r="E51" s="55"/>
    </row>
    <row r="52" spans="1:5" ht="15.75" thickBot="1">
      <c r="A52" s="44"/>
      <c r="B52" s="42" t="s">
        <v>28</v>
      </c>
      <c r="C52" s="43" t="s">
        <v>64</v>
      </c>
      <c r="D52" s="45"/>
      <c r="E52" s="34"/>
    </row>
    <row r="53" spans="1:5" ht="105.75" thickBot="1">
      <c r="A53" s="46"/>
      <c r="B53" s="37" t="s">
        <v>6</v>
      </c>
      <c r="C53" s="47" t="s">
        <v>65</v>
      </c>
      <c r="D53" s="45"/>
      <c r="E53" s="34"/>
    </row>
    <row r="54" spans="1:5" ht="15.75" thickBot="1">
      <c r="A54" s="46"/>
      <c r="B54" s="37" t="s">
        <v>66</v>
      </c>
      <c r="C54" s="43" t="s">
        <v>76</v>
      </c>
      <c r="D54" s="56"/>
      <c r="E54" s="56"/>
    </row>
    <row r="55" spans="1:5" ht="15.75" thickBot="1">
      <c r="A55" s="46"/>
      <c r="B55" s="37" t="s">
        <v>67</v>
      </c>
      <c r="C55" s="43" t="s">
        <v>68</v>
      </c>
      <c r="D55" s="48"/>
      <c r="E55" s="49"/>
    </row>
    <row r="56" spans="1:5" ht="15.75" thickBot="1">
      <c r="A56" s="44"/>
      <c r="B56" s="42" t="s">
        <v>69</v>
      </c>
      <c r="C56" s="43" t="s">
        <v>70</v>
      </c>
      <c r="D56" s="45"/>
      <c r="E56" s="34"/>
    </row>
    <row r="57" spans="1:5" ht="15.75" thickBot="1">
      <c r="A57" s="44"/>
      <c r="B57" s="37" t="s">
        <v>7</v>
      </c>
      <c r="C57" s="43" t="s">
        <v>71</v>
      </c>
      <c r="D57" s="45"/>
      <c r="E57" s="34"/>
    </row>
    <row r="58" spans="1:5" ht="26.25" thickBot="1">
      <c r="A58" s="44"/>
      <c r="B58" s="37" t="s">
        <v>72</v>
      </c>
      <c r="C58" s="43" t="s">
        <v>73</v>
      </c>
      <c r="D58" s="45"/>
      <c r="E58" s="34"/>
    </row>
    <row r="59" spans="1:5" ht="26.25" thickBot="1">
      <c r="A59" s="44"/>
      <c r="B59" s="37"/>
      <c r="C59" s="43" t="s">
        <v>74</v>
      </c>
      <c r="D59" s="45"/>
      <c r="E59" s="34"/>
    </row>
    <row r="60" spans="1:5" ht="15.75" thickBot="1">
      <c r="A60" s="42" t="s">
        <v>17</v>
      </c>
      <c r="B60" s="50" t="s">
        <v>75</v>
      </c>
      <c r="C60" s="50"/>
      <c r="D60" s="70"/>
      <c r="E60" s="70"/>
    </row>
  </sheetData>
  <mergeCells count="38">
    <mergeCell ref="A27:A39"/>
    <mergeCell ref="D39:E39"/>
    <mergeCell ref="A40:A41"/>
    <mergeCell ref="D40:E40"/>
    <mergeCell ref="D41:E41"/>
    <mergeCell ref="D27:E27"/>
    <mergeCell ref="D28:E28"/>
    <mergeCell ref="D29:E29"/>
    <mergeCell ref="D31:E31"/>
    <mergeCell ref="D32:E32"/>
    <mergeCell ref="D35:E35"/>
    <mergeCell ref="D30:E30"/>
    <mergeCell ref="D34:E34"/>
    <mergeCell ref="D36:E36"/>
    <mergeCell ref="B24:C24"/>
    <mergeCell ref="A6:E6"/>
    <mergeCell ref="A21:E21"/>
    <mergeCell ref="B23:C23"/>
    <mergeCell ref="A9:E9"/>
    <mergeCell ref="A14:E14"/>
    <mergeCell ref="A20:E20"/>
    <mergeCell ref="B22:C22"/>
    <mergeCell ref="B60:C60"/>
    <mergeCell ref="B50:C50"/>
    <mergeCell ref="D37:E37"/>
    <mergeCell ref="D38:E38"/>
    <mergeCell ref="B25:C25"/>
    <mergeCell ref="B26:C26"/>
    <mergeCell ref="A44:E44"/>
    <mergeCell ref="D51:E51"/>
    <mergeCell ref="D54:E54"/>
    <mergeCell ref="A45:E45"/>
    <mergeCell ref="B46:C46"/>
    <mergeCell ref="B47:C47"/>
    <mergeCell ref="B48:C48"/>
    <mergeCell ref="B49:C49"/>
    <mergeCell ref="D60:E60"/>
    <mergeCell ref="D26:E26"/>
  </mergeCells>
  <printOptions/>
  <pageMargins left="0.7086614173228347" right="0.7086614173228347" top="0.7874015748031497" bottom="0.7874015748031497" header="0.31496062992125984" footer="0.31496062992125984"/>
  <pageSetup blackAndWhite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zitkal</dc:creator>
  <cp:keywords/>
  <dc:description/>
  <cp:lastModifiedBy>jezkovas</cp:lastModifiedBy>
  <cp:lastPrinted>2020-03-26T10:44:15Z</cp:lastPrinted>
  <dcterms:created xsi:type="dcterms:W3CDTF">2018-11-13T11:02:43Z</dcterms:created>
  <dcterms:modified xsi:type="dcterms:W3CDTF">2020-10-09T10:34:22Z</dcterms:modified>
  <cp:category/>
  <cp:version/>
  <cp:contentType/>
  <cp:contentStatus/>
</cp:coreProperties>
</file>