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21840" windowHeight="12330" activeTab="0"/>
  </bookViews>
  <sheets>
    <sheet name="specifikace" sheetId="1" r:id="rId1"/>
  </sheets>
  <externalReferences>
    <externalReference r:id="rId4"/>
  </externalReferences>
  <definedNames>
    <definedName name="DruhVZ">'[1]List4'!$B$1:$B$9</definedName>
    <definedName name="hodnoceni">'[1]List4'!$C$1:$C$2</definedName>
    <definedName name="TypVZ">'[1]List4'!$A$1:$A$3</definedName>
  </definedNames>
  <calcPr calcId="162913"/>
</workbook>
</file>

<file path=xl/sharedStrings.xml><?xml version="1.0" encoding="utf-8"?>
<sst xmlns="http://schemas.openxmlformats.org/spreadsheetml/2006/main" count="90" uniqueCount="61">
  <si>
    <t>Požadavek</t>
  </si>
  <si>
    <t>Nabídková cena celkem bez DPH</t>
  </si>
  <si>
    <t>DPH</t>
  </si>
  <si>
    <t>Nabízený produkt (produktové číslo)</t>
  </si>
  <si>
    <t>Nabídková cena celkem včetně DPH</t>
  </si>
  <si>
    <t xml:space="preserve">Příloha č. 1 - podrobná specifikace položek </t>
  </si>
  <si>
    <t>Položka</t>
  </si>
  <si>
    <t>Předmět</t>
  </si>
  <si>
    <t>Ks</t>
  </si>
  <si>
    <t>Cena</t>
  </si>
  <si>
    <t>1A</t>
  </si>
  <si>
    <t>Minimální konfigurace:</t>
  </si>
  <si>
    <t>Rozhraní</t>
  </si>
  <si>
    <t>Záruka</t>
  </si>
  <si>
    <t>2A</t>
  </si>
  <si>
    <t>Max. cena celkem bez DPH, kterou nelze překročit</t>
  </si>
  <si>
    <t>Celkem</t>
  </si>
  <si>
    <t>Maximální cena celkem bez DPH, kterou nelze překročit</t>
  </si>
  <si>
    <t>Monitor projekční</t>
  </si>
  <si>
    <t>Uchazeč doplní do zelených políček konkrétní zboží a komponenty, které nabízí.</t>
  </si>
  <si>
    <t>Nabídková cena bez DPH za kus (Kč)</t>
  </si>
  <si>
    <t xml:space="preserve">Počet kusů: </t>
  </si>
  <si>
    <t>Typ</t>
  </si>
  <si>
    <t>Monitor</t>
  </si>
  <si>
    <t>min. úhlopříčka</t>
  </si>
  <si>
    <t>27"</t>
  </si>
  <si>
    <t>min. rozslišení</t>
  </si>
  <si>
    <t>3840x2160 (4K UHD)</t>
  </si>
  <si>
    <t>poměr stran</t>
  </si>
  <si>
    <t>16:9</t>
  </si>
  <si>
    <t>typ panelu</t>
  </si>
  <si>
    <t>IPS</t>
  </si>
  <si>
    <t>min. reálný kontrast</t>
  </si>
  <si>
    <t>1300:1</t>
  </si>
  <si>
    <t>min. jas</t>
  </si>
  <si>
    <t>350 cd/m2</t>
  </si>
  <si>
    <t>min. doba odezvy</t>
  </si>
  <si>
    <t>5.4 ms</t>
  </si>
  <si>
    <t>Další parametry</t>
  </si>
  <si>
    <t>HDMI, DIsplayPort</t>
  </si>
  <si>
    <t>2 roky</t>
  </si>
  <si>
    <t>Tiskárna projekční</t>
  </si>
  <si>
    <t>Rektorát_Reproreg</t>
  </si>
  <si>
    <t>1B</t>
  </si>
  <si>
    <t>Tiskárna</t>
  </si>
  <si>
    <t>Typ tiskárny</t>
  </si>
  <si>
    <t>Laserová nebo LED</t>
  </si>
  <si>
    <t>Formát tisku</t>
  </si>
  <si>
    <t>min. A3 s možností tisku výkresů do délky 1300mm a šířky A3</t>
  </si>
  <si>
    <t>DPI</t>
  </si>
  <si>
    <t>600×600</t>
  </si>
  <si>
    <t>Druh tisku</t>
  </si>
  <si>
    <t>Barevný</t>
  </si>
  <si>
    <t>Ostatní parametry</t>
  </si>
  <si>
    <t>Kompaktní kancelářská tiskárna, hmotnost max. 40kg, oddělené barevné náplně</t>
  </si>
  <si>
    <t>Rychlost tisku</t>
  </si>
  <si>
    <t>Ergonomická podložka pod myš</t>
  </si>
  <si>
    <t>Požadavky:</t>
  </si>
  <si>
    <t>Barva - černá                                                                                             Ergonomicky tvarovaná                                                                                                                                 Protiskluzová spodní strana</t>
  </si>
  <si>
    <t>min. 26 str. A4/min. a 14 str. A3/min.</t>
  </si>
  <si>
    <t>RJ-45(LAN), USB, USB host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</si>
</sst>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>
        <color indexed="8"/>
      </bottom>
    </border>
    <border>
      <left/>
      <right style="medium"/>
      <top style="thin"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Border="0" applyProtection="0">
      <alignment/>
    </xf>
  </cellStyleXfs>
  <cellXfs count="71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left"/>
    </xf>
    <xf numFmtId="0" fontId="7" fillId="4" borderId="5" xfId="0" applyFont="1" applyFill="1" applyBorder="1" applyAlignment="1">
      <alignment vertical="top" wrapText="1"/>
    </xf>
    <xf numFmtId="0" fontId="5" fillId="5" borderId="6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vertical="top" wrapText="1"/>
    </xf>
    <xf numFmtId="0" fontId="8" fillId="5" borderId="8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49" fontId="1" fillId="4" borderId="7" xfId="0" applyNumberFormat="1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vertical="top" wrapText="1"/>
    </xf>
    <xf numFmtId="0" fontId="9" fillId="5" borderId="8" xfId="23" applyFill="1" applyBorder="1" applyAlignment="1" applyProtection="1">
      <alignment horizontal="center" vertical="top" wrapText="1"/>
      <protection/>
    </xf>
    <xf numFmtId="0" fontId="2" fillId="6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7" fillId="7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top" wrapText="1"/>
    </xf>
    <xf numFmtId="0" fontId="9" fillId="5" borderId="3" xfId="23" applyFill="1" applyBorder="1" applyAlignment="1" applyProtection="1">
      <alignment horizontal="center" vertical="top" wrapText="1"/>
      <protection/>
    </xf>
    <xf numFmtId="0" fontId="1" fillId="4" borderId="3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3" fontId="3" fillId="9" borderId="21" xfId="0" applyNumberFormat="1" applyFont="1" applyFill="1" applyBorder="1" applyAlignment="1">
      <alignment horizontal="left" vertical="top" wrapText="1"/>
    </xf>
    <xf numFmtId="3" fontId="3" fillId="9" borderId="20" xfId="0" applyNumberFormat="1" applyFont="1" applyFill="1" applyBorder="1" applyAlignment="1">
      <alignment horizontal="left" vertical="top" wrapText="1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  <cellStyle name="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1038225</xdr:colOff>
      <xdr:row>0</xdr:row>
      <xdr:rowOff>142875</xdr:rowOff>
    </xdr:from>
    <xdr:ext cx="1847850" cy="59055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S\DNS_2018_2022\ICT\33.%20DNS%202018%200%20OP3V%20UniBar%20M.%20Medunov&#225;\DNS_I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z 2"/>
      <sheetName val="2 z 2"/>
      <sheetName val="List4"/>
    </sheetNames>
    <sheetDataSet>
      <sheetData sheetId="0"/>
      <sheetData sheetId="1"/>
      <sheetData sheetId="2">
        <row r="2">
          <cell r="C2" t="str">
            <v>Ekonomická výhodnost nabídky</v>
          </cell>
        </row>
        <row r="3">
          <cell r="A3" t="str">
            <v>Nadlimitní veřejná zakázka</v>
          </cell>
        </row>
        <row r="5">
          <cell r="B5" t="str">
            <v>Užší řízení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62"/>
  <sheetViews>
    <sheetView tabSelected="1" workbookViewId="0" topLeftCell="A1">
      <selection activeCell="H52" sqref="H52"/>
    </sheetView>
  </sheetViews>
  <sheetFormatPr defaultColWidth="9.140625" defaultRowHeight="15"/>
  <cols>
    <col min="1" max="1" width="26.140625" style="4" bestFit="1" customWidth="1"/>
    <col min="2" max="2" width="33.8515625" style="4" bestFit="1" customWidth="1"/>
    <col min="3" max="3" width="29.00390625" style="4" customWidth="1"/>
    <col min="4" max="4" width="28.421875" style="4" customWidth="1"/>
    <col min="5" max="5" width="17.00390625" style="4" customWidth="1"/>
  </cols>
  <sheetData>
    <row r="1" ht="15"/>
    <row r="6" spans="1:5" ht="15">
      <c r="A6" s="43" t="s">
        <v>5</v>
      </c>
      <c r="B6" s="43"/>
      <c r="C6" s="43"/>
      <c r="D6" s="43"/>
      <c r="E6" s="43"/>
    </row>
    <row r="7" spans="1:5" s="1" customFormat="1" ht="15">
      <c r="A7" s="5"/>
      <c r="B7" s="5"/>
      <c r="C7" s="5"/>
      <c r="D7" s="5"/>
      <c r="E7" s="5"/>
    </row>
    <row r="8" spans="1:5" s="1" customFormat="1" ht="51.75">
      <c r="A8" s="6" t="s">
        <v>6</v>
      </c>
      <c r="B8" s="6" t="s">
        <v>7</v>
      </c>
      <c r="C8" s="6" t="s">
        <v>8</v>
      </c>
      <c r="D8" s="6" t="s">
        <v>9</v>
      </c>
      <c r="E8" s="14" t="s">
        <v>15</v>
      </c>
    </row>
    <row r="9" spans="1:5" s="1" customFormat="1" ht="15">
      <c r="A9" s="45" t="s">
        <v>42</v>
      </c>
      <c r="B9" s="46"/>
      <c r="C9" s="46"/>
      <c r="D9" s="46"/>
      <c r="E9" s="47"/>
    </row>
    <row r="10" spans="1:5" s="1" customFormat="1" ht="15">
      <c r="A10" s="7" t="s">
        <v>10</v>
      </c>
      <c r="B10" s="7" t="s">
        <v>18</v>
      </c>
      <c r="C10" s="7">
        <v>1</v>
      </c>
      <c r="D10" s="8">
        <v>9200</v>
      </c>
      <c r="E10" s="8">
        <f>C10*D10</f>
        <v>9200</v>
      </c>
    </row>
    <row r="11" spans="1:5" s="1" customFormat="1" ht="15">
      <c r="A11" s="7" t="s">
        <v>14</v>
      </c>
      <c r="B11" s="7" t="s">
        <v>41</v>
      </c>
      <c r="C11" s="7">
        <v>1</v>
      </c>
      <c r="D11" s="8">
        <v>19800</v>
      </c>
      <c r="E11" s="8">
        <f>D11*C11</f>
        <v>19800</v>
      </c>
    </row>
    <row r="12" spans="1:5" s="1" customFormat="1" ht="15">
      <c r="A12" s="9"/>
      <c r="B12" s="9"/>
      <c r="C12" s="9"/>
      <c r="D12" s="10"/>
      <c r="E12" s="11">
        <f>SUM(E10:E11)</f>
        <v>29000</v>
      </c>
    </row>
    <row r="13" spans="1:5" s="1" customFormat="1" ht="15">
      <c r="A13" s="5"/>
      <c r="B13" s="5"/>
      <c r="C13" s="5"/>
      <c r="D13" s="5"/>
      <c r="E13" s="5"/>
    </row>
    <row r="14" spans="1:5" s="1" customFormat="1" ht="51.75">
      <c r="A14" s="6" t="s">
        <v>6</v>
      </c>
      <c r="B14" s="6" t="s">
        <v>7</v>
      </c>
      <c r="C14" s="6" t="s">
        <v>8</v>
      </c>
      <c r="D14" s="6" t="s">
        <v>9</v>
      </c>
      <c r="E14" s="14" t="s">
        <v>17</v>
      </c>
    </row>
    <row r="15" spans="1:5" s="1" customFormat="1" ht="15">
      <c r="A15" s="45"/>
      <c r="B15" s="46"/>
      <c r="C15" s="46"/>
      <c r="D15" s="46"/>
      <c r="E15" s="47"/>
    </row>
    <row r="16" spans="1:5" s="1" customFormat="1" ht="15">
      <c r="A16" s="7" t="s">
        <v>43</v>
      </c>
      <c r="B16" s="7" t="str">
        <f>$A$59</f>
        <v>Ergonomická podložka pod myš</v>
      </c>
      <c r="C16" s="7">
        <v>5</v>
      </c>
      <c r="D16" s="8">
        <v>150</v>
      </c>
      <c r="E16" s="8">
        <f>C16*D16</f>
        <v>750</v>
      </c>
    </row>
    <row r="17" spans="1:5" s="1" customFormat="1" ht="15">
      <c r="A17" s="9"/>
      <c r="B17" s="9"/>
      <c r="C17" s="9"/>
      <c r="D17" s="10"/>
      <c r="E17" s="11">
        <f>SUM(E16:E16)</f>
        <v>750</v>
      </c>
    </row>
    <row r="18" spans="1:5" s="1" customFormat="1" ht="15">
      <c r="A18" s="5"/>
      <c r="B18" s="16"/>
      <c r="C18" s="16"/>
      <c r="D18" s="16"/>
      <c r="E18" s="16"/>
    </row>
    <row r="19" spans="1:5" ht="15">
      <c r="A19" s="2"/>
      <c r="B19" s="2"/>
      <c r="C19" s="2"/>
      <c r="D19" s="15" t="s">
        <v>16</v>
      </c>
      <c r="E19" s="3">
        <f>E12+E17</f>
        <v>29750</v>
      </c>
    </row>
    <row r="22" ht="15.75" thickBot="1"/>
    <row r="23" spans="1:5" s="1" customFormat="1" ht="15">
      <c r="A23" s="44" t="s">
        <v>19</v>
      </c>
      <c r="B23" s="44"/>
      <c r="C23" s="44"/>
      <c r="D23" s="44"/>
      <c r="E23" s="44"/>
    </row>
    <row r="24" spans="1:5" s="1" customFormat="1" ht="15.75" thickBot="1">
      <c r="A24" s="48"/>
      <c r="B24" s="48"/>
      <c r="C24" s="48"/>
      <c r="D24" s="48"/>
      <c r="E24" s="48"/>
    </row>
    <row r="25" spans="1:5" s="1" customFormat="1" ht="26.25" thickBot="1">
      <c r="A25" s="17" t="s">
        <v>10</v>
      </c>
      <c r="B25" s="42" t="s">
        <v>0</v>
      </c>
      <c r="C25" s="42"/>
      <c r="D25" s="18" t="s">
        <v>20</v>
      </c>
      <c r="E25" s="19"/>
    </row>
    <row r="26" spans="1:5" s="1" customFormat="1" ht="26.25" thickBot="1">
      <c r="A26" s="20" t="s">
        <v>18</v>
      </c>
      <c r="B26" s="52"/>
      <c r="C26" s="52"/>
      <c r="D26" s="21" t="s">
        <v>1</v>
      </c>
      <c r="E26" s="19"/>
    </row>
    <row r="27" spans="1:5" s="1" customFormat="1" ht="15.75" thickBot="1">
      <c r="A27" s="22" t="s">
        <v>21</v>
      </c>
      <c r="B27" s="53">
        <v>1</v>
      </c>
      <c r="C27" s="53"/>
      <c r="D27" s="21" t="s">
        <v>2</v>
      </c>
      <c r="E27" s="19"/>
    </row>
    <row r="28" spans="1:5" s="1" customFormat="1" ht="26.25" thickBot="1">
      <c r="A28" s="23" t="s">
        <v>3</v>
      </c>
      <c r="B28" s="49"/>
      <c r="C28" s="49"/>
      <c r="D28" s="24" t="s">
        <v>4</v>
      </c>
      <c r="E28" s="19"/>
    </row>
    <row r="29" spans="1:5" s="1" customFormat="1" ht="15.75" thickBot="1">
      <c r="A29" s="25" t="s">
        <v>11</v>
      </c>
      <c r="B29" s="26" t="s">
        <v>22</v>
      </c>
      <c r="C29" s="26" t="s">
        <v>23</v>
      </c>
      <c r="D29" s="49"/>
      <c r="E29" s="49"/>
    </row>
    <row r="30" spans="1:5" s="1" customFormat="1" ht="15.75" thickBot="1">
      <c r="A30" s="27"/>
      <c r="B30" s="26" t="s">
        <v>24</v>
      </c>
      <c r="C30" s="26" t="s">
        <v>25</v>
      </c>
      <c r="D30" s="28"/>
      <c r="E30" s="19"/>
    </row>
    <row r="31" spans="1:5" s="1" customFormat="1" ht="15.75" thickBot="1">
      <c r="A31" s="29"/>
      <c r="B31" s="22" t="s">
        <v>26</v>
      </c>
      <c r="C31" s="22" t="s">
        <v>27</v>
      </c>
      <c r="D31" s="30"/>
      <c r="E31" s="31"/>
    </row>
    <row r="32" spans="1:5" s="1" customFormat="1" ht="14.25" customHeight="1" thickBot="1">
      <c r="A32" s="29"/>
      <c r="B32" s="22" t="s">
        <v>28</v>
      </c>
      <c r="C32" s="32" t="s">
        <v>29</v>
      </c>
      <c r="D32" s="28"/>
      <c r="E32" s="19"/>
    </row>
    <row r="33" spans="1:5" s="1" customFormat="1" ht="15.75" thickBot="1">
      <c r="A33" s="29"/>
      <c r="B33" s="22" t="s">
        <v>30</v>
      </c>
      <c r="C33" s="22" t="s">
        <v>31</v>
      </c>
      <c r="D33" s="50"/>
      <c r="E33" s="50"/>
    </row>
    <row r="34" spans="1:5" s="1" customFormat="1" ht="15.75" thickBot="1">
      <c r="A34" s="29"/>
      <c r="B34" s="22" t="s">
        <v>32</v>
      </c>
      <c r="C34" s="33" t="s">
        <v>33</v>
      </c>
      <c r="D34" s="34"/>
      <c r="E34" s="19"/>
    </row>
    <row r="35" spans="1:5" s="1" customFormat="1" ht="15.75" thickBot="1">
      <c r="A35" s="29"/>
      <c r="B35" s="22" t="s">
        <v>34</v>
      </c>
      <c r="C35" s="22" t="s">
        <v>35</v>
      </c>
      <c r="D35" s="34"/>
      <c r="E35" s="19"/>
    </row>
    <row r="36" spans="1:5" s="1" customFormat="1" ht="15.75" thickBot="1">
      <c r="A36" s="29"/>
      <c r="B36" s="22" t="s">
        <v>36</v>
      </c>
      <c r="C36" s="22" t="s">
        <v>37</v>
      </c>
      <c r="D36" s="34"/>
      <c r="E36" s="19"/>
    </row>
    <row r="37" spans="1:5" s="1" customFormat="1" ht="15.75" thickBot="1">
      <c r="A37" s="29"/>
      <c r="B37" s="22" t="s">
        <v>38</v>
      </c>
      <c r="C37" s="22" t="s">
        <v>39</v>
      </c>
      <c r="D37" s="50"/>
      <c r="E37" s="50"/>
    </row>
    <row r="38" spans="1:5" s="1" customFormat="1" ht="13.9" customHeight="1" thickBot="1">
      <c r="A38" s="26" t="s">
        <v>13</v>
      </c>
      <c r="B38" s="51" t="s">
        <v>40</v>
      </c>
      <c r="C38" s="51"/>
      <c r="D38" s="54"/>
      <c r="E38" s="54"/>
    </row>
    <row r="39" ht="15.75" thickBot="1"/>
    <row r="40" spans="1:5" s="1" customFormat="1" ht="15">
      <c r="A40" s="44" t="s">
        <v>19</v>
      </c>
      <c r="B40" s="44"/>
      <c r="C40" s="44"/>
      <c r="D40" s="44"/>
      <c r="E40" s="44"/>
    </row>
    <row r="41" spans="1:5" s="1" customFormat="1" ht="15.75" thickBot="1">
      <c r="A41" s="48"/>
      <c r="B41" s="48"/>
      <c r="C41" s="48"/>
      <c r="D41" s="48"/>
      <c r="E41" s="48"/>
    </row>
    <row r="42" spans="1:5" s="1" customFormat="1" ht="26.25" thickBot="1">
      <c r="A42" s="17" t="s">
        <v>43</v>
      </c>
      <c r="B42" s="42" t="s">
        <v>0</v>
      </c>
      <c r="C42" s="42"/>
      <c r="D42" s="18" t="s">
        <v>20</v>
      </c>
      <c r="E42" s="19"/>
    </row>
    <row r="43" spans="1:5" s="1" customFormat="1" ht="26.25" thickBot="1">
      <c r="A43" s="20" t="s">
        <v>41</v>
      </c>
      <c r="B43" s="52"/>
      <c r="C43" s="52"/>
      <c r="D43" s="21" t="s">
        <v>1</v>
      </c>
      <c r="E43" s="19"/>
    </row>
    <row r="44" spans="1:5" s="1" customFormat="1" ht="15.75" thickBot="1">
      <c r="A44" s="22" t="s">
        <v>21</v>
      </c>
      <c r="B44" s="53">
        <v>1</v>
      </c>
      <c r="C44" s="53"/>
      <c r="D44" s="21" t="s">
        <v>2</v>
      </c>
      <c r="E44" s="19"/>
    </row>
    <row r="45" spans="1:5" s="1" customFormat="1" ht="26.25" thickBot="1">
      <c r="A45" s="23" t="s">
        <v>3</v>
      </c>
      <c r="B45" s="49"/>
      <c r="C45" s="49"/>
      <c r="D45" s="24" t="s">
        <v>4</v>
      </c>
      <c r="E45" s="19"/>
    </row>
    <row r="46" spans="1:5" s="1" customFormat="1" ht="15.75" thickBot="1">
      <c r="A46" s="25" t="s">
        <v>11</v>
      </c>
      <c r="B46" s="26" t="s">
        <v>22</v>
      </c>
      <c r="C46" s="26" t="s">
        <v>44</v>
      </c>
      <c r="D46" s="49"/>
      <c r="E46" s="49"/>
    </row>
    <row r="47" spans="1:5" s="1" customFormat="1" ht="15.75" thickBot="1">
      <c r="A47" s="27"/>
      <c r="B47" s="26" t="s">
        <v>45</v>
      </c>
      <c r="C47" s="26" t="s">
        <v>46</v>
      </c>
      <c r="D47" s="28"/>
      <c r="E47" s="19"/>
    </row>
    <row r="48" spans="1:5" s="1" customFormat="1" ht="26.25" customHeight="1" thickBot="1">
      <c r="A48" s="29"/>
      <c r="B48" s="22" t="s">
        <v>47</v>
      </c>
      <c r="C48" s="22" t="s">
        <v>48</v>
      </c>
      <c r="D48" s="30"/>
      <c r="E48" s="31"/>
    </row>
    <row r="49" spans="1:5" s="1" customFormat="1" ht="14.25" customHeight="1" thickBot="1">
      <c r="A49" s="29"/>
      <c r="B49" s="22" t="s">
        <v>49</v>
      </c>
      <c r="C49" s="32" t="s">
        <v>50</v>
      </c>
      <c r="D49" s="28"/>
      <c r="E49" s="19"/>
    </row>
    <row r="50" spans="1:5" s="1" customFormat="1" ht="15.75" thickBot="1">
      <c r="A50" s="29"/>
      <c r="B50" s="22" t="s">
        <v>51</v>
      </c>
      <c r="C50" s="22" t="s">
        <v>52</v>
      </c>
      <c r="D50" s="50"/>
      <c r="E50" s="50"/>
    </row>
    <row r="51" spans="1:5" s="1" customFormat="1" ht="15.75" thickBot="1">
      <c r="A51" s="29"/>
      <c r="B51" s="22" t="s">
        <v>12</v>
      </c>
      <c r="C51" s="33" t="s">
        <v>60</v>
      </c>
      <c r="D51" s="34"/>
      <c r="E51" s="19"/>
    </row>
    <row r="52" spans="1:5" s="1" customFormat="1" ht="42" customHeight="1" thickBot="1">
      <c r="A52" s="29"/>
      <c r="B52" s="22" t="s">
        <v>53</v>
      </c>
      <c r="C52" s="22" t="s">
        <v>54</v>
      </c>
      <c r="D52" s="34"/>
      <c r="E52" s="19"/>
    </row>
    <row r="53" spans="1:5" s="1" customFormat="1" ht="26.25" thickBot="1">
      <c r="A53" s="29"/>
      <c r="B53" s="22" t="s">
        <v>55</v>
      </c>
      <c r="C53" s="22" t="s">
        <v>59</v>
      </c>
      <c r="D53" s="34"/>
      <c r="E53" s="19"/>
    </row>
    <row r="54" spans="1:5" s="1" customFormat="1" ht="13.9" customHeight="1" thickBot="1">
      <c r="A54" s="26" t="s">
        <v>13</v>
      </c>
      <c r="B54" s="51" t="s">
        <v>40</v>
      </c>
      <c r="C54" s="51"/>
      <c r="D54" s="54"/>
      <c r="E54" s="54"/>
    </row>
    <row r="55" ht="15.75" thickBot="1"/>
    <row r="56" spans="1:5" s="1" customFormat="1" ht="15">
      <c r="A56" s="63" t="s">
        <v>19</v>
      </c>
      <c r="B56" s="64"/>
      <c r="C56" s="64"/>
      <c r="D56" s="64"/>
      <c r="E56" s="65"/>
    </row>
    <row r="57" spans="1:5" s="1" customFormat="1" ht="15.75" thickBot="1">
      <c r="A57" s="45"/>
      <c r="B57" s="46"/>
      <c r="C57" s="46"/>
      <c r="D57" s="46"/>
      <c r="E57" s="70"/>
    </row>
    <row r="58" spans="1:5" s="1" customFormat="1" ht="26.25" thickBot="1">
      <c r="A58" s="35" t="s">
        <v>14</v>
      </c>
      <c r="B58" s="55" t="s">
        <v>0</v>
      </c>
      <c r="C58" s="56"/>
      <c r="D58" s="36" t="s">
        <v>20</v>
      </c>
      <c r="E58" s="37"/>
    </row>
    <row r="59" spans="1:5" s="1" customFormat="1" ht="26.25" thickBot="1">
      <c r="A59" s="38" t="s">
        <v>56</v>
      </c>
      <c r="B59" s="57"/>
      <c r="C59" s="58"/>
      <c r="D59" s="12" t="s">
        <v>1</v>
      </c>
      <c r="E59" s="39"/>
    </row>
    <row r="60" spans="1:5" s="1" customFormat="1" ht="15.75" thickBot="1">
      <c r="A60" s="13" t="s">
        <v>21</v>
      </c>
      <c r="B60" s="59">
        <v>5</v>
      </c>
      <c r="C60" s="60"/>
      <c r="D60" s="12" t="s">
        <v>2</v>
      </c>
      <c r="E60" s="39"/>
    </row>
    <row r="61" spans="1:5" s="1" customFormat="1" ht="26.25" thickBot="1">
      <c r="A61" s="40" t="s">
        <v>3</v>
      </c>
      <c r="B61" s="61"/>
      <c r="C61" s="62"/>
      <c r="D61" s="41" t="s">
        <v>4</v>
      </c>
      <c r="E61" s="39"/>
    </row>
    <row r="62" spans="1:5" s="1" customFormat="1" ht="48" customHeight="1" thickBot="1">
      <c r="A62" s="13" t="s">
        <v>57</v>
      </c>
      <c r="B62" s="68" t="s">
        <v>58</v>
      </c>
      <c r="C62" s="69"/>
      <c r="D62" s="66"/>
      <c r="E62" s="67"/>
    </row>
  </sheetData>
  <mergeCells count="32">
    <mergeCell ref="D62:E62"/>
    <mergeCell ref="B62:C62"/>
    <mergeCell ref="D38:E38"/>
    <mergeCell ref="A57:E57"/>
    <mergeCell ref="B60:C60"/>
    <mergeCell ref="B61:C61"/>
    <mergeCell ref="B45:C45"/>
    <mergeCell ref="B54:C54"/>
    <mergeCell ref="A56:E56"/>
    <mergeCell ref="D50:E50"/>
    <mergeCell ref="D54:E54"/>
    <mergeCell ref="D46:E46"/>
    <mergeCell ref="B58:C58"/>
    <mergeCell ref="B59:C59"/>
    <mergeCell ref="B42:C42"/>
    <mergeCell ref="B43:C43"/>
    <mergeCell ref="B44:C44"/>
    <mergeCell ref="B26:C26"/>
    <mergeCell ref="B27:C27"/>
    <mergeCell ref="A40:E40"/>
    <mergeCell ref="A41:E41"/>
    <mergeCell ref="D29:E29"/>
    <mergeCell ref="D33:E33"/>
    <mergeCell ref="D37:E37"/>
    <mergeCell ref="B28:C28"/>
    <mergeCell ref="B38:C38"/>
    <mergeCell ref="B25:C25"/>
    <mergeCell ref="A6:E6"/>
    <mergeCell ref="A23:E23"/>
    <mergeCell ref="A9:E9"/>
    <mergeCell ref="A15:E15"/>
    <mergeCell ref="A24:E24"/>
  </mergeCells>
  <printOptions/>
  <pageMargins left="0.7086614173228347" right="0.7086614173228347" top="0.7874015748031497" bottom="0.7874015748031497" header="0.31496062992125984" footer="0.31496062992125984"/>
  <pageSetup blackAndWhite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zitkal</dc:creator>
  <cp:keywords/>
  <dc:description/>
  <cp:lastModifiedBy>benesovav</cp:lastModifiedBy>
  <cp:lastPrinted>2020-03-26T10:44:15Z</cp:lastPrinted>
  <dcterms:created xsi:type="dcterms:W3CDTF">2018-11-13T11:02:43Z</dcterms:created>
  <dcterms:modified xsi:type="dcterms:W3CDTF">2020-09-11T08:30:37Z</dcterms:modified>
  <cp:category/>
  <cp:version/>
  <cp:contentType/>
  <cp:contentStatus/>
</cp:coreProperties>
</file>