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DNS\DNS_2018_2022\ICT\DNS ICT 2020\16. DNS 2020 54 Pacovský-behaviorální lab\"/>
    </mc:Choice>
  </mc:AlternateContent>
  <bookViews>
    <workbookView xWindow="0" yWindow="0" windowWidth="25110" windowHeight="9555" tabRatio="500"/>
  </bookViews>
  <sheets>
    <sheet name="Prehled specifikace" sheetId="1" r:id="rId1"/>
  </sheets>
  <calcPr calcId="162913" iterateDelta="1E-4"/>
  <extLst>
    <ext xmlns:loext="http://schemas.libreoffice.org/" uri="{7626C862-2A13-11E5-B345-FEFF819CDC9F}">
      <loext:extCalcPr stringRefSyntax="CalcA1ExcelA1"/>
    </ext>
  </extLst>
</workbook>
</file>

<file path=xl/calcChain.xml><?xml version="1.0" encoding="utf-8"?>
<calcChain xmlns="http://schemas.openxmlformats.org/spreadsheetml/2006/main">
  <c r="A147" i="1" l="1"/>
  <c r="A123" i="1"/>
  <c r="A102" i="1"/>
  <c r="A89" i="1"/>
  <c r="A70" i="1"/>
  <c r="A51" i="1"/>
  <c r="A24" i="1"/>
  <c r="E17" i="1"/>
  <c r="D17" i="1"/>
  <c r="E16" i="1"/>
  <c r="E15" i="1"/>
  <c r="E14" i="1"/>
  <c r="E13" i="1"/>
  <c r="E12" i="1"/>
  <c r="E11" i="1"/>
  <c r="E10" i="1"/>
</calcChain>
</file>

<file path=xl/sharedStrings.xml><?xml version="1.0" encoding="utf-8"?>
<sst xmlns="http://schemas.openxmlformats.org/spreadsheetml/2006/main" count="261" uniqueCount="190">
  <si>
    <t xml:space="preserve">Příloha č.1  Podrobná specifikace položek </t>
  </si>
  <si>
    <t>Položka</t>
  </si>
  <si>
    <t>Předmět</t>
  </si>
  <si>
    <t>Ks</t>
  </si>
  <si>
    <t>Cena za kus bez DPH</t>
  </si>
  <si>
    <t>Max. cena celkem bez DPH</t>
  </si>
  <si>
    <t xml:space="preserve"> Mobilní laboratoř</t>
  </si>
  <si>
    <t>1A</t>
  </si>
  <si>
    <t>Stolní počítač ALL in ONE</t>
  </si>
  <si>
    <t>1B</t>
  </si>
  <si>
    <t>Stolní počítač pro experimentátory</t>
  </si>
  <si>
    <t>1C</t>
  </si>
  <si>
    <t>Monitor 23-24" pro PC experimentátorů</t>
  </si>
  <si>
    <t>1D</t>
  </si>
  <si>
    <t>Sluchátka s mikrofonem</t>
  </si>
  <si>
    <t>1E</t>
  </si>
  <si>
    <t xml:space="preserve">Multifunkční laserová tiskárna </t>
  </si>
  <si>
    <t>1F</t>
  </si>
  <si>
    <t>Diskové úložiště NAS s disky</t>
  </si>
  <si>
    <t>2A</t>
  </si>
  <si>
    <t>Webové kamery pro streamování</t>
  </si>
  <si>
    <t>Účastník doplní do zelených políček konkrétní zboží a komponenty, které nabízí.</t>
  </si>
  <si>
    <t>Požadavek</t>
  </si>
  <si>
    <t>Nabídková cena za kus bez DPH (Kč)</t>
  </si>
  <si>
    <t>Nabídková cena celkem bez DPH</t>
  </si>
  <si>
    <t>Počet kusů:</t>
  </si>
  <si>
    <t>DPH</t>
  </si>
  <si>
    <t>Nabízený produkt</t>
  </si>
  <si>
    <t>Nabídková cena celkem včetně DPH</t>
  </si>
  <si>
    <t xml:space="preserve"> Produktové číslo / kód výrobce</t>
  </si>
  <si>
    <t>Minimální konfigurace:</t>
  </si>
  <si>
    <t>Typ počítače</t>
  </si>
  <si>
    <t>All in One</t>
  </si>
  <si>
    <t>Úhlopříčka displeje</t>
  </si>
  <si>
    <t>23“-24“</t>
  </si>
  <si>
    <t>Rozlišení a typ displeje</t>
  </si>
  <si>
    <t>Full HD (min .1920x1080), LCD, rovný</t>
  </si>
  <si>
    <t>Procesor:</t>
  </si>
  <si>
    <t xml:space="preserve">CPU x86-64 kompatibilní, PassMark CPU Mark min. 9000 bodů dle www.cpubenchmark.net, celková průměrná hodnota bodů ze všech měření dle www.cpubenchmark.net </t>
  </si>
  <si>
    <t>Operační pamět:</t>
  </si>
  <si>
    <t>min. 8 GB DDR4</t>
  </si>
  <si>
    <t>Pevný disk:</t>
  </si>
  <si>
    <t>min. 512 GB SSD</t>
  </si>
  <si>
    <t>Grafická karta</t>
  </si>
  <si>
    <t>Ano</t>
  </si>
  <si>
    <t>Operační systém:</t>
  </si>
  <si>
    <t>64bitový profesionální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</si>
  <si>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 xml:space="preserve">USB porty: </t>
  </si>
  <si>
    <t>Ano, min. 4 x USB porty</t>
  </si>
  <si>
    <t>Síťová bezdrátová konektivita</t>
  </si>
  <si>
    <t>WiFi ac</t>
  </si>
  <si>
    <t>Síťová pevná konektivita</t>
  </si>
  <si>
    <t>LAN RJ-45</t>
  </si>
  <si>
    <t>Kamera</t>
  </si>
  <si>
    <t>Buď integrovaná, nebo externí s možností uchycení na rám dodávaného AllInOne - možnost nasazení kamery, FullHD rozlišení</t>
  </si>
  <si>
    <t>Výstupy</t>
  </si>
  <si>
    <t>1x výstup na sluchátka/mikrofon</t>
  </si>
  <si>
    <t>Možnosti uchycení na zeď</t>
  </si>
  <si>
    <t>Ano, VESA (Důležité !)</t>
  </si>
  <si>
    <t>Součástí dodávky příslušenství 1:</t>
  </si>
  <si>
    <t>Klávesnice s numerickou částí, drátová myš</t>
  </si>
  <si>
    <t>Záruka:</t>
  </si>
  <si>
    <t>min. 2 roky</t>
  </si>
  <si>
    <t>Stolní PC pro experimentátory</t>
  </si>
  <si>
    <t>Nabízený produkt (produktové číslo)</t>
  </si>
  <si>
    <t>Počítačová skříň:</t>
  </si>
  <si>
    <t>na předním panelu min. 2x USB (z toho alespoň 1x USB 3),  konektory na sluchátka a mikrofon</t>
  </si>
  <si>
    <t>Zdroj:</t>
  </si>
  <si>
    <t>min 500W, aktivní PFC, certifikace 80PLUS BRONZE (nebo lepší), konektory 24pin pro napájení základní desky, 4+4pin pro CPU, alespoň 6x SATA, alespoň 2x molex, 2x PCI-E (6+2pin)</t>
  </si>
  <si>
    <t>CPU x86-64 kompatibilní, PassMark CPU Mark min. 17000 bodů (2500 single thread) dle www.cpubenchmark.net. Dodavatel uvede celkovou průměrnou hodnotu bodů ze všech měření. Tuto hodnotu zadavatel doporučuje doložit printscreenem ze stránky www.cpubenchmark.net</t>
  </si>
  <si>
    <t>základní deska</t>
  </si>
  <si>
    <t>4x RAM slot, GLan (RJ-45), M.2 slot, min 4x SATA konektor, na zadním panelu min. 6x USB (z toho 4x USB 3.0), PS2 konektor</t>
  </si>
  <si>
    <t>Paměť RAM</t>
  </si>
  <si>
    <t>32GB DDR4 (v 2x16GB konfiguraci)</t>
  </si>
  <si>
    <t>SSD:</t>
  </si>
  <si>
    <t>M.2 NVMe SSD, min 1TB, rychlost čtení/zápisu alespoň 2500/2000 MB/s</t>
  </si>
  <si>
    <t>Chladič:</t>
  </si>
  <si>
    <t>min. 2x heatpipe, ventilátor alespoň 100mm</t>
  </si>
  <si>
    <t>4GB RAM, maxium TDP nižší než 100W, výkon min. 7500 bodů dle www.videocardbenchmark.net (celková průměrná hodnota ze všech měření). Tuto hodnotu zadavatel doporučuje doložit printscreenem ze stránky www.videocardbenchmark.net</t>
  </si>
  <si>
    <t>Grafická karta - výstupy</t>
  </si>
  <si>
    <t>výstupy min. 1xHDMI + 1xDVI. Pokud grafika nemá DVI výstup, dodat redukci z display port na DVI</t>
  </si>
  <si>
    <t>Příslušenství:</t>
  </si>
  <si>
    <t>USB klávesnice + myš součástí dodávky</t>
  </si>
  <si>
    <t>Klávesnice:</t>
  </si>
  <si>
    <t>USB, kabelová, s podporou jazyků CZ a EN, standardní rozmístění kláves: klávesy Insert, Delete, Home, End, Page Up, Page Down a směrové šipky ve dvou samostatných blocích, bez dalších funkčních kláves mezi těmito bloky, neredukovaná velikost klávesy pravý Shift a bez přidané funkční klávesy napravo nebo nalevo od klávesy pravý Shift (např. Macro).</t>
  </si>
  <si>
    <t>Záruční doba</t>
  </si>
  <si>
    <t>min 2 roky na sestavu</t>
  </si>
  <si>
    <t xml:space="preserve">Další požadavky: </t>
  </si>
  <si>
    <t>Nezaplombovaná case - oprávněným zaměstnancům zadavatele musí být i v záruční době umožněno otevření skříně počítače a instalace dalších komponent PC. Komponenty PC - poslední nebo předposlední generace.</t>
  </si>
  <si>
    <t>Rozlišení</t>
  </si>
  <si>
    <t>min. 1920x1080 (Full HD)</t>
  </si>
  <si>
    <t>Úhlopříčka</t>
  </si>
  <si>
    <t>23" – 24“</t>
  </si>
  <si>
    <t>Poměr stran</t>
  </si>
  <si>
    <t>16:9</t>
  </si>
  <si>
    <t>Technologie</t>
  </si>
  <si>
    <t>LCD LED</t>
  </si>
  <si>
    <t>Typ obrazu</t>
  </si>
  <si>
    <t>rovná</t>
  </si>
  <si>
    <t>Odezva</t>
  </si>
  <si>
    <t>max. 5 ms</t>
  </si>
  <si>
    <t>Vlastnosti</t>
  </si>
  <si>
    <t>Nastavitelná výška monitoru, VESA montáž na zeď</t>
  </si>
  <si>
    <t>Jas</t>
  </si>
  <si>
    <t>min. 250 cd/m2</t>
  </si>
  <si>
    <t>Grafické vstupy</t>
  </si>
  <si>
    <t>HDMI</t>
  </si>
  <si>
    <t>Příslušenství 1:</t>
  </si>
  <si>
    <t>součástí dodávky bude HDMI kabel min. 1.8 m délky</t>
  </si>
  <si>
    <t>Příslušenství 2:</t>
  </si>
  <si>
    <t>VESA držák kompatibilní se zařízením</t>
  </si>
  <si>
    <t>Provedení</t>
  </si>
  <si>
    <t>Okolo uší</t>
  </si>
  <si>
    <t>Konstrukce</t>
  </si>
  <si>
    <t>Uzavřená</t>
  </si>
  <si>
    <t>Mikrofon</t>
  </si>
  <si>
    <t>ano, odjímatelný</t>
  </si>
  <si>
    <t>Funkce a vlastnosti</t>
  </si>
  <si>
    <t>Redukce/potlačení šumu, ovládání hlasitosti</t>
  </si>
  <si>
    <t>Kompatibilita</t>
  </si>
  <si>
    <t>Konektor kompatibilní s položkami 1A a 1B</t>
  </si>
  <si>
    <t>Typ zařízení</t>
  </si>
  <si>
    <t>Multifunkční laserová barevná tiskárna</t>
  </si>
  <si>
    <t>Technologie tisku</t>
  </si>
  <si>
    <t>Laserová barevná</t>
  </si>
  <si>
    <t>Barevný tisk</t>
  </si>
  <si>
    <t>Požadujeme</t>
  </si>
  <si>
    <t>Rozhraní tiskárny</t>
  </si>
  <si>
    <t>USB+WiFi+LAN</t>
  </si>
  <si>
    <t>Tiskové rozlišení</t>
  </si>
  <si>
    <t>Min. 1200 DPI</t>
  </si>
  <si>
    <t xml:space="preserve">Rychlost tisku </t>
  </si>
  <si>
    <t>Min. 21 str./min</t>
  </si>
  <si>
    <t>Paměť</t>
  </si>
  <si>
    <t>Min. 512 MB</t>
  </si>
  <si>
    <t>Funkce</t>
  </si>
  <si>
    <t>automatický oboustranný tisk</t>
  </si>
  <si>
    <t>Vlastnosti Skenner</t>
  </si>
  <si>
    <t>rozlišení min. 600 DPI, možnost skenovani na paměťové zařízení USB flash, WIFI</t>
  </si>
  <si>
    <t>Podavač Skenner</t>
  </si>
  <si>
    <t>Automatický podavač papíru</t>
  </si>
  <si>
    <t>Formát papíru</t>
  </si>
  <si>
    <t>A4</t>
  </si>
  <si>
    <t>Maximální rozměry</t>
  </si>
  <si>
    <t>max 450 x 520 x 460 (šířka, hloubka, výška)</t>
  </si>
  <si>
    <t>Zásobník papíru</t>
  </si>
  <si>
    <t>250 listů</t>
  </si>
  <si>
    <t>Nabídková cena (Kč)</t>
  </si>
  <si>
    <t>Nabídková cena bez DPH</t>
  </si>
  <si>
    <t>Minimální požadavky:</t>
  </si>
  <si>
    <t>NAS Server umístěný v RACK</t>
  </si>
  <si>
    <t>Počet pozic v NAS Hot Swap pro HDD 3,5“</t>
  </si>
  <si>
    <t>Min. 8</t>
  </si>
  <si>
    <t>Podpora RAID 1,5 a 6</t>
  </si>
  <si>
    <t xml:space="preserve">ano </t>
  </si>
  <si>
    <t>RAM</t>
  </si>
  <si>
    <t>Min. 2 GB s možností rozšíření na min. 16 GB</t>
  </si>
  <si>
    <t xml:space="preserve">Správa přes webové rozhraní </t>
  </si>
  <si>
    <t>Vlastnosti, funkce, podpora</t>
  </si>
  <si>
    <t>SMB/CIFS protokol</t>
  </si>
  <si>
    <t xml:space="preserve">Gigabit Ethernet LAN (RJ-45) </t>
  </si>
  <si>
    <t>Min. 4 x</t>
  </si>
  <si>
    <t>10 Gigabit  SFP+ port</t>
  </si>
  <si>
    <t>Min. 2 x, uveďte jestli je vestavěný, nebo jestli je řešen přídavnou kartou (uveďte jakou) součástí dodávky.</t>
  </si>
  <si>
    <t>Dodané součásti zařízení, licence a další příslušenství</t>
  </si>
  <si>
    <t>Dodané HDD s NAS pár č. 1</t>
  </si>
  <si>
    <t>2 kusy 2TB SSD HDD kompatibilní s dodávaným zařízením (v sumě hrubá kapacita 4TB)</t>
  </si>
  <si>
    <t>Dodané HDD s NAS pár č. 2</t>
  </si>
  <si>
    <t>2 kusy 3TB  HDD vhodné pro dohledové systémy kompatibilní se zařízením (v sumě hrubá kapacita 6TB)</t>
  </si>
  <si>
    <t>10 GbE SFP+ SM (Single mode) LC moduly</t>
  </si>
  <si>
    <t>Součástí dodávky jsou 2 kusy kompatibilních optických modulů SFP+</t>
  </si>
  <si>
    <t>Optické kabely</t>
  </si>
  <si>
    <t>Součástí dodávky jsou 2 kusy LC-LC (UPC) délky 1-2 m optické kabely.</t>
  </si>
  <si>
    <t>Licence</t>
  </si>
  <si>
    <t>Možnost připojení dvou IP kamer, pokud zařízení požaduje licence pro jejich provoz musí být součástí dodávky.</t>
  </si>
  <si>
    <t>Ostatní</t>
  </si>
  <si>
    <t>Záruka</t>
  </si>
  <si>
    <t xml:space="preserve">Na zařízení 2 roky, na disky 3 roky </t>
  </si>
  <si>
    <t>Umístění, maximální rozměr</t>
  </si>
  <si>
    <t>NAS bude umístěn v RACK 19“ (montážní práce nejsou součástí dodávky). Požadujeme NAS pro RACK řešení včetně příslušenství pro montáž do rack („kolejnice“), maximální hloubka zařízení 350 mm (bez napájecího kabelu). Nebo pokud není zařízení nativně určeno pro RACK dodat odpovídající poličku s nastavitelnou hloubkou uchycení a montáž pro dodávaný NAS, aby ho bylo možno upevnit k RACK/Poličce pro stabilitu při převážení (ve vypnutém stavu).</t>
  </si>
  <si>
    <t>Napájení 220-240V</t>
  </si>
  <si>
    <t>Webové kamery pro streamování / připojení k Eyetrackerům</t>
  </si>
  <si>
    <t xml:space="preserve">Rozlišení </t>
  </si>
  <si>
    <t>Objektiv s rozlišením Full HD (1920x1080)</t>
  </si>
  <si>
    <t xml:space="preserve">Příslušenství </t>
  </si>
  <si>
    <t>Součástí dodávky bude držák na monitor</t>
  </si>
  <si>
    <t>Automatické zaostření</t>
  </si>
  <si>
    <t>Snímání</t>
  </si>
  <si>
    <t>Min. rychlost snímání 60 FPS ve FullHD rozlišení</t>
  </si>
  <si>
    <t>integrovaný duální mikrofon s redukcí šumu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</si>
</sst>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rgb="FF000000"/>
      <name val="Calibri"/>
      <charset val="1"/>
    </font>
    <font>
      <sz val="10"/>
      <color rgb="FF000000"/>
      <name val="Arial"/>
      <charset val="1"/>
    </font>
    <font>
      <b/>
      <sz val="10"/>
      <color rgb="FF000000"/>
      <name val="Arial"/>
      <charset val="1"/>
    </font>
    <font>
      <b/>
      <sz val="10"/>
      <color rgb="FF000000"/>
      <name val="Arial"/>
      <family val="2"/>
      <charset val="238"/>
    </font>
    <font>
      <sz val="10"/>
      <color rgb="FF0070C0"/>
      <name val="Arial"/>
      <family val="2"/>
      <charset val="238"/>
    </font>
    <font>
      <u/>
      <sz val="11"/>
      <color rgb="FF0563C1"/>
      <name val="Calibri"/>
      <charset val="1"/>
    </font>
    <font>
      <u/>
      <sz val="10"/>
      <color rgb="FF0563C1"/>
      <name val="Arial"/>
      <charset val="1"/>
    </font>
    <font>
      <b/>
      <sz val="10"/>
      <color rgb="FFFF0000"/>
      <name val="Arial"/>
      <charset val="1"/>
    </font>
    <font>
      <i/>
      <sz val="10"/>
      <color rgb="FF000000"/>
      <name val="Arial"/>
      <charset val="1"/>
    </font>
    <font>
      <b/>
      <sz val="10"/>
      <color rgb="FF000000"/>
      <name val="Arial"/>
      <charset val="238"/>
    </font>
    <font>
      <b/>
      <sz val="10"/>
      <color rgb="FFFF0000"/>
      <name val="Arial"/>
      <charset val="238"/>
    </font>
    <font>
      <sz val="10"/>
      <color rgb="FF000000"/>
      <name val="Arial"/>
      <family val="2"/>
      <charset val="238"/>
    </font>
    <font>
      <sz val="10"/>
      <name val="Arial"/>
      <family val="2"/>
      <charset val="238"/>
    </font>
    <font>
      <sz val="10"/>
      <color rgb="FFFF0000"/>
      <name val="Arial"/>
      <family val="2"/>
      <charset val="238"/>
    </font>
    <font>
      <i/>
      <sz val="10"/>
      <color rgb="FF000000"/>
      <name val="Arial"/>
      <family val="2"/>
      <charset val="238"/>
    </font>
    <font>
      <u/>
      <sz val="11"/>
      <color rgb="FF0563C1"/>
      <name val="Calibri"/>
      <family val="2"/>
      <charset val="238"/>
    </font>
    <font>
      <u/>
      <sz val="11"/>
      <color rgb="FF000000"/>
      <name val="Calibri"/>
      <charset val="1"/>
    </font>
    <font>
      <b/>
      <sz val="10"/>
      <name val="Arial"/>
      <family val="2"/>
      <charset val="238"/>
    </font>
    <font>
      <b/>
      <i/>
      <sz val="10"/>
      <name val="Arial"/>
      <family val="2"/>
      <charset val="238"/>
    </font>
    <font>
      <sz val="11"/>
      <color rgb="FF000000"/>
      <name val="Calibri"/>
      <family val="2"/>
      <charset val="238"/>
    </font>
    <font>
      <sz val="11"/>
      <color rgb="FF000000"/>
      <name val="Arial"/>
      <family val="2"/>
      <charset val="238"/>
    </font>
  </fonts>
  <fills count="8">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FFCC9A"/>
      </patternFill>
    </fill>
    <fill>
      <patternFill patternType="solid">
        <fgColor rgb="FF99FF99"/>
        <bgColor rgb="FFCCFFCC"/>
      </patternFill>
    </fill>
    <fill>
      <patternFill patternType="solid">
        <fgColor rgb="FFCCFFCC"/>
        <bgColor rgb="FFCCFFFF"/>
      </patternFill>
    </fill>
    <fill>
      <patternFill patternType="solid">
        <fgColor rgb="FFFFCC9A"/>
        <bgColor rgb="FFFFCC99"/>
      </patternFill>
    </fill>
  </fills>
  <borders count="3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hair">
        <color auto="1"/>
      </left>
      <right/>
      <top/>
      <bottom style="medium">
        <color auto="1"/>
      </bottom>
      <diagonal/>
    </border>
    <border>
      <left style="hair">
        <color auto="1"/>
      </left>
      <right style="hair">
        <color auto="1"/>
      </right>
      <top style="hair">
        <color auto="1"/>
      </top>
      <bottom style="hair">
        <color auto="1"/>
      </bottom>
      <diagonal/>
    </border>
    <border>
      <left style="hair">
        <color auto="1"/>
      </left>
      <right/>
      <top/>
      <bottom/>
      <diagonal/>
    </border>
    <border>
      <left/>
      <right style="medium">
        <color auto="1"/>
      </right>
      <top style="thin">
        <color auto="1"/>
      </top>
      <bottom/>
      <diagonal/>
    </border>
    <border>
      <left style="hair">
        <color auto="1"/>
      </left>
      <right style="hair">
        <color auto="1"/>
      </right>
      <top style="hair">
        <color auto="1"/>
      </top>
      <bottom/>
      <diagonal/>
    </border>
    <border>
      <left/>
      <right style="thin">
        <color auto="1"/>
      </right>
      <top style="thin">
        <color auto="1"/>
      </top>
      <bottom style="thin">
        <color auto="1"/>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s>
  <cellStyleXfs count="2">
    <xf numFmtId="0" fontId="0" fillId="0" borderId="0"/>
    <xf numFmtId="0" fontId="15" fillId="0" borderId="0" applyBorder="0" applyProtection="0"/>
  </cellStyleXfs>
  <cellXfs count="123">
    <xf numFmtId="0" fontId="0" fillId="0" borderId="0" xfId="0"/>
    <xf numFmtId="0" fontId="1" fillId="0" borderId="0" xfId="0" applyFont="1" applyAlignment="1"/>
    <xf numFmtId="0" fontId="2" fillId="0" borderId="0" xfId="0" applyFont="1" applyAlignment="1">
      <alignment horizontal="center"/>
    </xf>
    <xf numFmtId="0" fontId="2" fillId="0" borderId="1" xfId="0" applyFont="1" applyBorder="1" applyAlignment="1">
      <alignment horizontal="center"/>
    </xf>
    <xf numFmtId="0" fontId="2" fillId="0" borderId="1" xfId="0" applyFont="1" applyBorder="1" applyAlignment="1">
      <alignment horizontal="center" wrapText="1"/>
    </xf>
    <xf numFmtId="4" fontId="2" fillId="0" borderId="1" xfId="0" applyNumberFormat="1" applyFont="1" applyBorder="1" applyAlignment="1"/>
    <xf numFmtId="0" fontId="3" fillId="0" borderId="1" xfId="0" applyFont="1" applyBorder="1" applyAlignment="1">
      <alignment horizontal="center"/>
    </xf>
    <xf numFmtId="0" fontId="3" fillId="0" borderId="1" xfId="0" applyFont="1" applyBorder="1" applyAlignment="1">
      <alignment horizontal="center" wrapText="1"/>
    </xf>
    <xf numFmtId="0" fontId="4" fillId="0" borderId="0" xfId="0" applyFont="1" applyAlignment="1">
      <alignment horizontal="left"/>
    </xf>
    <xf numFmtId="4" fontId="2" fillId="0" borderId="0" xfId="0" applyNumberFormat="1" applyFont="1" applyAlignment="1"/>
    <xf numFmtId="0" fontId="5" fillId="0" borderId="0" xfId="0" applyFont="1" applyAlignment="1"/>
    <xf numFmtId="4" fontId="1" fillId="0" borderId="0" xfId="0" applyNumberFormat="1" applyFont="1" applyAlignment="1"/>
    <xf numFmtId="0" fontId="6" fillId="0" borderId="0" xfId="0" applyFont="1" applyAlignment="1"/>
    <xf numFmtId="0" fontId="2" fillId="4" borderId="4" xfId="0" applyFont="1" applyFill="1" applyBorder="1" applyAlignment="1">
      <alignment vertical="top" wrapText="1"/>
    </xf>
    <xf numFmtId="0" fontId="2" fillId="4" borderId="5" xfId="0" applyFont="1" applyFill="1" applyBorder="1" applyAlignment="1">
      <alignment vertical="top" wrapText="1"/>
    </xf>
    <xf numFmtId="0" fontId="2" fillId="2" borderId="4" xfId="0" applyFont="1" applyFill="1" applyBorder="1" applyAlignment="1">
      <alignment vertical="top" wrapText="1"/>
    </xf>
    <xf numFmtId="0" fontId="2" fillId="4" borderId="3" xfId="0" applyFont="1" applyFill="1" applyBorder="1" applyAlignment="1">
      <alignment horizontal="left" vertical="top" wrapText="1"/>
    </xf>
    <xf numFmtId="0" fontId="2" fillId="4" borderId="3" xfId="0" applyFont="1" applyFill="1" applyBorder="1" applyAlignment="1">
      <alignment vertical="top" wrapText="1"/>
    </xf>
    <xf numFmtId="0" fontId="1" fillId="4" borderId="4" xfId="0" applyFont="1" applyFill="1" applyBorder="1" applyAlignment="1">
      <alignment vertical="top" wrapText="1"/>
    </xf>
    <xf numFmtId="0" fontId="7" fillId="4" borderId="5" xfId="0" applyFont="1" applyFill="1" applyBorder="1" applyAlignment="1">
      <alignment vertical="top" wrapText="1"/>
    </xf>
    <xf numFmtId="0" fontId="1" fillId="6" borderId="6" xfId="0" applyFont="1" applyFill="1" applyBorder="1" applyAlignment="1">
      <alignment horizontal="center" vertical="top" wrapText="1"/>
    </xf>
    <xf numFmtId="0" fontId="1" fillId="4" borderId="7" xfId="0" applyFont="1" applyFill="1" applyBorder="1" applyAlignment="1">
      <alignment vertical="top" wrapText="1"/>
    </xf>
    <xf numFmtId="0" fontId="1" fillId="4" borderId="8" xfId="0" applyFont="1" applyFill="1" applyBorder="1" applyAlignment="1">
      <alignment horizontal="left" vertical="top" wrapText="1"/>
    </xf>
    <xf numFmtId="0" fontId="8" fillId="6" borderId="6" xfId="0" applyFont="1" applyFill="1" applyBorder="1" applyAlignment="1">
      <alignment horizontal="center" vertical="top" wrapText="1"/>
    </xf>
    <xf numFmtId="0" fontId="1" fillId="4" borderId="9" xfId="0" applyFont="1" applyFill="1" applyBorder="1" applyAlignment="1">
      <alignment vertical="top" wrapText="1"/>
    </xf>
    <xf numFmtId="0" fontId="11" fillId="4" borderId="10" xfId="0" applyFont="1" applyFill="1" applyBorder="1" applyAlignment="1">
      <alignment vertical="top" wrapText="1"/>
    </xf>
    <xf numFmtId="0" fontId="1" fillId="4" borderId="10" xfId="0" applyFont="1" applyFill="1" applyBorder="1" applyAlignment="1">
      <alignment vertical="top" wrapText="1"/>
    </xf>
    <xf numFmtId="0" fontId="12" fillId="4" borderId="4" xfId="0" applyFont="1" applyFill="1" applyBorder="1" applyAlignment="1">
      <alignment vertical="top" wrapText="1"/>
    </xf>
    <xf numFmtId="0" fontId="11" fillId="4" borderId="3" xfId="0" applyFont="1" applyFill="1" applyBorder="1" applyAlignment="1">
      <alignment vertical="top" wrapText="1"/>
    </xf>
    <xf numFmtId="0" fontId="11" fillId="4" borderId="4" xfId="0" applyFont="1" applyFill="1" applyBorder="1" applyAlignment="1">
      <alignment vertical="top" wrapText="1"/>
    </xf>
    <xf numFmtId="0" fontId="8" fillId="6" borderId="11" xfId="0" applyFont="1" applyFill="1" applyBorder="1" applyAlignment="1">
      <alignment horizontal="center" vertical="top" wrapText="1"/>
    </xf>
    <xf numFmtId="0" fontId="11" fillId="4" borderId="9" xfId="0" applyFont="1" applyFill="1" applyBorder="1" applyAlignment="1">
      <alignment horizontal="left" vertical="center"/>
    </xf>
    <xf numFmtId="0" fontId="12" fillId="4" borderId="10" xfId="0" applyFont="1" applyFill="1" applyBorder="1" applyAlignment="1">
      <alignment horizontal="left" vertical="center" wrapText="1"/>
    </xf>
    <xf numFmtId="0" fontId="1" fillId="6" borderId="11" xfId="0" applyFont="1" applyFill="1" applyBorder="1" applyAlignment="1">
      <alignment horizontal="center" vertical="top" wrapText="1"/>
    </xf>
    <xf numFmtId="0" fontId="11" fillId="4" borderId="10" xfId="0" applyFont="1" applyFill="1" applyBorder="1" applyAlignment="1">
      <alignment horizontal="left" vertical="center" wrapText="1"/>
    </xf>
    <xf numFmtId="0" fontId="1" fillId="4" borderId="12" xfId="0" applyFont="1" applyFill="1" applyBorder="1" applyAlignment="1">
      <alignment vertical="top" wrapText="1"/>
    </xf>
    <xf numFmtId="0" fontId="1" fillId="4" borderId="13" xfId="0" applyFont="1" applyFill="1" applyBorder="1" applyAlignment="1">
      <alignment vertical="top" wrapText="1"/>
    </xf>
    <xf numFmtId="0" fontId="0" fillId="0" borderId="0" xfId="0" applyFont="1"/>
    <xf numFmtId="0" fontId="13" fillId="0" borderId="0" xfId="0" applyFont="1" applyBorder="1" applyAlignment="1">
      <alignment horizontal="left" vertical="top" wrapText="1"/>
    </xf>
    <xf numFmtId="0" fontId="11" fillId="4" borderId="14" xfId="0" applyFont="1" applyFill="1" applyBorder="1" applyAlignment="1">
      <alignment vertical="top" wrapText="1"/>
    </xf>
    <xf numFmtId="49" fontId="11" fillId="4" borderId="3" xfId="0" applyNumberFormat="1" applyFont="1" applyFill="1" applyBorder="1" applyAlignment="1" applyProtection="1">
      <alignment vertical="top" wrapText="1"/>
    </xf>
    <xf numFmtId="0" fontId="11" fillId="4" borderId="5" xfId="0" applyFont="1" applyFill="1" applyBorder="1" applyAlignment="1">
      <alignment vertical="top" wrapText="1"/>
    </xf>
    <xf numFmtId="0" fontId="14" fillId="6" borderId="15" xfId="0" applyFont="1" applyFill="1" applyBorder="1" applyAlignment="1">
      <alignment horizontal="center" vertical="top" wrapText="1"/>
    </xf>
    <xf numFmtId="0" fontId="14" fillId="6" borderId="6" xfId="0" applyFont="1" applyFill="1" applyBorder="1" applyAlignment="1">
      <alignment horizontal="center" vertical="top" wrapText="1"/>
    </xf>
    <xf numFmtId="0" fontId="15" fillId="6" borderId="15" xfId="1" applyFill="1" applyBorder="1" applyAlignment="1" applyProtection="1">
      <alignment horizontal="center" vertical="top" wrapText="1"/>
    </xf>
    <xf numFmtId="0" fontId="11" fillId="6" borderId="6" xfId="0" applyFont="1" applyFill="1" applyBorder="1" applyAlignment="1">
      <alignment horizontal="center" vertical="top" wrapText="1"/>
    </xf>
    <xf numFmtId="0" fontId="0" fillId="0" borderId="0" xfId="0" applyFont="1" applyAlignment="1"/>
    <xf numFmtId="0" fontId="11" fillId="6" borderId="15" xfId="0" applyFont="1" applyFill="1" applyBorder="1" applyAlignment="1">
      <alignment horizontal="center" vertical="top" wrapText="1"/>
    </xf>
    <xf numFmtId="0" fontId="11" fillId="4" borderId="0" xfId="0" applyFont="1" applyFill="1" applyBorder="1" applyAlignment="1">
      <alignment vertical="top" wrapText="1"/>
    </xf>
    <xf numFmtId="0" fontId="2" fillId="4" borderId="14" xfId="0" applyFont="1" applyFill="1" applyBorder="1" applyAlignment="1">
      <alignment vertical="top" wrapText="1"/>
    </xf>
    <xf numFmtId="0" fontId="1" fillId="4" borderId="16" xfId="0" applyFont="1" applyFill="1" applyBorder="1" applyAlignment="1">
      <alignment horizontal="left" vertical="center"/>
    </xf>
    <xf numFmtId="0" fontId="1" fillId="4" borderId="17" xfId="0" applyFont="1" applyFill="1" applyBorder="1" applyAlignment="1">
      <alignment horizontal="left" vertical="center"/>
    </xf>
    <xf numFmtId="0" fontId="8" fillId="6" borderId="3" xfId="0" applyFont="1" applyFill="1" applyBorder="1" applyAlignment="1">
      <alignment horizontal="center" vertical="top" wrapText="1"/>
    </xf>
    <xf numFmtId="0" fontId="8" fillId="6" borderId="15" xfId="0" applyFont="1" applyFill="1" applyBorder="1" applyAlignment="1">
      <alignment horizontal="center" vertical="top" wrapText="1"/>
    </xf>
    <xf numFmtId="0" fontId="1" fillId="4" borderId="9" xfId="0" applyFont="1" applyFill="1" applyBorder="1" applyAlignment="1">
      <alignment horizontal="left" vertical="center"/>
    </xf>
    <xf numFmtId="49" fontId="1" fillId="4" borderId="1" xfId="0" applyNumberFormat="1" applyFont="1" applyFill="1" applyBorder="1" applyAlignment="1">
      <alignment horizontal="left" vertical="center"/>
    </xf>
    <xf numFmtId="0" fontId="1" fillId="6" borderId="3" xfId="0" applyFont="1" applyFill="1" applyBorder="1" applyAlignment="1">
      <alignment horizontal="center" vertical="top" wrapText="1"/>
    </xf>
    <xf numFmtId="0" fontId="1" fillId="4" borderId="1" xfId="0" applyFont="1" applyFill="1" applyBorder="1" applyAlignment="1">
      <alignment horizontal="left" vertical="center"/>
    </xf>
    <xf numFmtId="0" fontId="1" fillId="4" borderId="1" xfId="0" applyFont="1" applyFill="1" applyBorder="1" applyAlignment="1">
      <alignment horizontal="left" vertical="center" wrapText="1"/>
    </xf>
    <xf numFmtId="0" fontId="1" fillId="6" borderId="15" xfId="0" applyFont="1" applyFill="1" applyBorder="1" applyAlignment="1">
      <alignment horizontal="center" vertical="top" wrapText="1"/>
    </xf>
    <xf numFmtId="0" fontId="1" fillId="4" borderId="18" xfId="0" applyFont="1" applyFill="1" applyBorder="1" applyAlignment="1">
      <alignment horizontal="left" vertical="center"/>
    </xf>
    <xf numFmtId="0" fontId="1" fillId="4" borderId="19" xfId="0" applyFont="1" applyFill="1" applyBorder="1" applyAlignment="1">
      <alignment horizontal="left" vertical="center"/>
    </xf>
    <xf numFmtId="0" fontId="1" fillId="4" borderId="20" xfId="0" applyFont="1" applyFill="1" applyBorder="1" applyAlignment="1">
      <alignment vertical="top" wrapText="1"/>
    </xf>
    <xf numFmtId="0" fontId="16" fillId="0" borderId="0" xfId="0" applyFont="1" applyAlignment="1"/>
    <xf numFmtId="0" fontId="5" fillId="0" borderId="0" xfId="0" applyFont="1" applyAlignment="1">
      <alignment wrapText="1"/>
    </xf>
    <xf numFmtId="0" fontId="12" fillId="4" borderId="1" xfId="0" applyFont="1" applyFill="1" applyBorder="1" applyAlignment="1">
      <alignment horizontal="left" vertical="center" wrapText="1"/>
    </xf>
    <xf numFmtId="0" fontId="15" fillId="0" borderId="0" xfId="1" applyFont="1" applyBorder="1" applyProtection="1"/>
    <xf numFmtId="0" fontId="3" fillId="4" borderId="3" xfId="0" applyFont="1" applyFill="1" applyBorder="1" applyAlignment="1">
      <alignment vertical="top" wrapText="1"/>
    </xf>
    <xf numFmtId="49" fontId="11" fillId="4" borderId="19" xfId="0" applyNumberFormat="1" applyFont="1" applyFill="1" applyBorder="1" applyAlignment="1">
      <alignment horizontal="left" vertical="center"/>
    </xf>
    <xf numFmtId="49" fontId="11" fillId="4" borderId="19" xfId="0" applyNumberFormat="1" applyFont="1" applyFill="1" applyBorder="1" applyAlignment="1">
      <alignment horizontal="left" vertical="center" wrapText="1"/>
    </xf>
    <xf numFmtId="0" fontId="1" fillId="4" borderId="12" xfId="0" applyFont="1" applyFill="1" applyBorder="1" applyAlignment="1">
      <alignment horizontal="left" vertical="center"/>
    </xf>
    <xf numFmtId="0" fontId="11" fillId="4" borderId="21" xfId="0" applyFont="1" applyFill="1" applyBorder="1" applyAlignment="1">
      <alignment horizontal="left" vertical="center"/>
    </xf>
    <xf numFmtId="0" fontId="11" fillId="4" borderId="20" xfId="0" applyFont="1" applyFill="1" applyBorder="1" applyAlignment="1">
      <alignment horizontal="left" vertical="center"/>
    </xf>
    <xf numFmtId="0" fontId="11" fillId="4" borderId="22" xfId="0" applyFont="1" applyFill="1" applyBorder="1" applyAlignment="1">
      <alignment horizontal="left" vertical="center"/>
    </xf>
    <xf numFmtId="0" fontId="1" fillId="4" borderId="11" xfId="0" applyFont="1" applyFill="1" applyBorder="1" applyAlignment="1">
      <alignment vertical="top" wrapText="1"/>
    </xf>
    <xf numFmtId="0" fontId="1" fillId="4" borderId="3" xfId="0" applyFont="1" applyFill="1" applyBorder="1" applyAlignment="1">
      <alignment vertical="top" wrapText="1"/>
    </xf>
    <xf numFmtId="49" fontId="17" fillId="4" borderId="23" xfId="0" applyNumberFormat="1" applyFont="1" applyFill="1" applyBorder="1" applyAlignment="1">
      <alignment horizontal="left" vertical="top" wrapText="1"/>
    </xf>
    <xf numFmtId="0" fontId="17" fillId="4" borderId="3" xfId="0" applyFont="1" applyFill="1" applyBorder="1" applyAlignment="1">
      <alignment vertical="top" wrapText="1"/>
    </xf>
    <xf numFmtId="0" fontId="17" fillId="4" borderId="3" xfId="0" applyFont="1" applyFill="1" applyBorder="1" applyAlignment="1">
      <alignment horizontal="left" vertical="top" wrapText="1"/>
    </xf>
    <xf numFmtId="0" fontId="17" fillId="4" borderId="24" xfId="0" applyFont="1" applyFill="1" applyBorder="1" applyAlignment="1">
      <alignment vertical="top" wrapText="1"/>
    </xf>
    <xf numFmtId="0" fontId="7" fillId="4" borderId="24" xfId="0" applyFont="1" applyFill="1" applyBorder="1" applyAlignment="1">
      <alignment vertical="top" wrapText="1"/>
    </xf>
    <xf numFmtId="0" fontId="12" fillId="7" borderId="25" xfId="0" applyFont="1" applyFill="1" applyBorder="1" applyAlignment="1">
      <alignment vertical="top" wrapText="1"/>
    </xf>
    <xf numFmtId="0" fontId="12" fillId="7" borderId="18" xfId="0" applyFont="1" applyFill="1" applyBorder="1" applyAlignment="1">
      <alignment vertical="top" wrapText="1"/>
    </xf>
    <xf numFmtId="0" fontId="12" fillId="7" borderId="26" xfId="0" applyFont="1" applyFill="1" applyBorder="1" applyAlignment="1">
      <alignment vertical="top" wrapText="1"/>
    </xf>
    <xf numFmtId="0" fontId="12" fillId="7" borderId="27" xfId="0" applyFont="1" applyFill="1" applyBorder="1" applyAlignment="1">
      <alignment vertical="top" wrapText="1"/>
    </xf>
    <xf numFmtId="0" fontId="12" fillId="7" borderId="1" xfId="0" applyFont="1" applyFill="1" applyBorder="1" applyAlignment="1">
      <alignment vertical="top" wrapText="1"/>
    </xf>
    <xf numFmtId="0" fontId="12" fillId="7" borderId="28" xfId="0" applyFont="1" applyFill="1" applyBorder="1" applyAlignment="1">
      <alignment vertical="top" wrapText="1"/>
    </xf>
    <xf numFmtId="0" fontId="12" fillId="7" borderId="29" xfId="0" applyFont="1" applyFill="1" applyBorder="1" applyAlignment="1">
      <alignment vertical="top" wrapText="1"/>
    </xf>
    <xf numFmtId="0" fontId="12" fillId="7" borderId="1" xfId="0" applyFont="1" applyFill="1" applyBorder="1" applyAlignment="1">
      <alignment horizontal="left" vertical="top" wrapText="1"/>
    </xf>
    <xf numFmtId="0" fontId="12" fillId="7" borderId="30" xfId="0" applyFont="1" applyFill="1" applyBorder="1" applyAlignment="1">
      <alignment vertical="top" wrapText="1"/>
    </xf>
    <xf numFmtId="0" fontId="17" fillId="7" borderId="31" xfId="0" applyFont="1" applyFill="1" applyBorder="1" applyAlignment="1">
      <alignment vertical="top" wrapText="1"/>
    </xf>
    <xf numFmtId="0" fontId="17" fillId="7" borderId="30" xfId="0" applyFont="1" applyFill="1" applyBorder="1" applyAlignment="1">
      <alignment horizontal="left" vertical="top" wrapText="1"/>
    </xf>
    <xf numFmtId="0" fontId="19" fillId="0" borderId="0" xfId="0" applyFont="1"/>
    <xf numFmtId="0" fontId="20" fillId="0" borderId="0" xfId="0" applyFont="1"/>
    <xf numFmtId="49" fontId="1" fillId="4" borderId="19" xfId="0" applyNumberFormat="1" applyFont="1" applyFill="1" applyBorder="1" applyAlignment="1">
      <alignment horizontal="left" vertical="center" wrapText="1"/>
    </xf>
    <xf numFmtId="0" fontId="1" fillId="4" borderId="21" xfId="0" applyFont="1" applyFill="1" applyBorder="1" applyAlignment="1">
      <alignment horizontal="left" vertical="center" wrapText="1"/>
    </xf>
    <xf numFmtId="0" fontId="2" fillId="0" borderId="0" xfId="0" applyFont="1" applyBorder="1" applyAlignment="1">
      <alignment horizontal="center"/>
    </xf>
    <xf numFmtId="0" fontId="2" fillId="2" borderId="1" xfId="0" applyFont="1" applyFill="1" applyBorder="1" applyAlignment="1">
      <alignment horizontal="center"/>
    </xf>
    <xf numFmtId="0" fontId="2" fillId="3" borderId="2" xfId="0" applyFont="1" applyFill="1" applyBorder="1" applyAlignment="1">
      <alignment horizontal="center"/>
    </xf>
    <xf numFmtId="0" fontId="2" fillId="2" borderId="3" xfId="0" applyFont="1" applyFill="1" applyBorder="1" applyAlignment="1">
      <alignment horizontal="center"/>
    </xf>
    <xf numFmtId="0" fontId="2" fillId="4" borderId="4" xfId="0" applyFont="1" applyFill="1" applyBorder="1" applyAlignment="1">
      <alignment vertical="top" wrapText="1"/>
    </xf>
    <xf numFmtId="0" fontId="2" fillId="4" borderId="3" xfId="0" applyFont="1" applyFill="1" applyBorder="1" applyAlignment="1">
      <alignment horizontal="left" vertical="top" wrapText="1"/>
    </xf>
    <xf numFmtId="0" fontId="1" fillId="4" borderId="3" xfId="0" applyFont="1" applyFill="1" applyBorder="1" applyAlignment="1">
      <alignment horizontal="left" vertical="top" wrapText="1"/>
    </xf>
    <xf numFmtId="0" fontId="8" fillId="5" borderId="6" xfId="0" applyFont="1" applyFill="1" applyBorder="1" applyAlignment="1">
      <alignment horizontal="center" vertical="top" wrapText="1"/>
    </xf>
    <xf numFmtId="0" fontId="9" fillId="4" borderId="3" xfId="0" applyFont="1" applyFill="1" applyBorder="1" applyAlignment="1">
      <alignment horizontal="left" vertical="top" wrapText="1"/>
    </xf>
    <xf numFmtId="0" fontId="1" fillId="6" borderId="6" xfId="0" applyFont="1" applyFill="1" applyBorder="1" applyAlignment="1">
      <alignment horizontal="center" vertical="top" wrapText="1"/>
    </xf>
    <xf numFmtId="0" fontId="1" fillId="4" borderId="0" xfId="0" applyFont="1" applyFill="1" applyBorder="1" applyAlignment="1">
      <alignment horizontal="center" vertical="top" wrapText="1"/>
    </xf>
    <xf numFmtId="0" fontId="8" fillId="6" borderId="6" xfId="0" applyFont="1" applyFill="1" applyBorder="1" applyAlignment="1">
      <alignment horizontal="center" vertical="top" wrapText="1"/>
    </xf>
    <xf numFmtId="0" fontId="10" fillId="6" borderId="6" xfId="0" applyFont="1" applyFill="1" applyBorder="1" applyAlignment="1">
      <alignment horizontal="center" vertical="top" wrapText="1"/>
    </xf>
    <xf numFmtId="3" fontId="1" fillId="5" borderId="3" xfId="0" applyNumberFormat="1" applyFont="1" applyFill="1" applyBorder="1" applyAlignment="1">
      <alignment horizontal="left" vertical="top" wrapText="1"/>
    </xf>
    <xf numFmtId="0" fontId="14" fillId="6" borderId="3" xfId="0" applyFont="1" applyFill="1" applyBorder="1" applyAlignment="1">
      <alignment horizontal="center" vertical="top" wrapText="1"/>
    </xf>
    <xf numFmtId="0" fontId="15" fillId="6" borderId="3" xfId="1" applyFill="1" applyBorder="1" applyAlignment="1" applyProtection="1">
      <alignment horizontal="center" vertical="top" wrapText="1"/>
    </xf>
    <xf numFmtId="0" fontId="12" fillId="4" borderId="3" xfId="0" applyFont="1" applyFill="1" applyBorder="1" applyAlignment="1">
      <alignment horizontal="left" vertical="top" wrapText="1"/>
    </xf>
    <xf numFmtId="0" fontId="11" fillId="6" borderId="3" xfId="0" applyFont="1" applyFill="1" applyBorder="1" applyAlignment="1">
      <alignment horizontal="center" vertical="top" wrapText="1"/>
    </xf>
    <xf numFmtId="0" fontId="2" fillId="4" borderId="3" xfId="0" applyFont="1" applyFill="1" applyBorder="1" applyAlignment="1">
      <alignment vertical="top" wrapText="1"/>
    </xf>
    <xf numFmtId="0" fontId="1" fillId="4" borderId="14" xfId="0" applyFont="1" applyFill="1" applyBorder="1" applyAlignment="1">
      <alignment horizontal="center" vertical="top" wrapText="1"/>
    </xf>
    <xf numFmtId="0" fontId="8" fillId="6" borderId="3" xfId="0" applyFont="1" applyFill="1" applyBorder="1" applyAlignment="1">
      <alignment horizontal="center" vertical="top" wrapText="1"/>
    </xf>
    <xf numFmtId="0" fontId="1" fillId="6" borderId="3" xfId="0" applyFont="1" applyFill="1" applyBorder="1" applyAlignment="1">
      <alignment horizontal="center" vertical="top" wrapText="1"/>
    </xf>
    <xf numFmtId="0" fontId="2" fillId="6" borderId="3" xfId="0" applyFont="1" applyFill="1" applyBorder="1" applyAlignment="1">
      <alignment horizontal="center" vertical="top" wrapText="1"/>
    </xf>
    <xf numFmtId="0" fontId="17" fillId="4" borderId="14" xfId="0" applyFont="1" applyFill="1" applyBorder="1" applyAlignment="1">
      <alignment vertical="top" wrapText="1"/>
    </xf>
    <xf numFmtId="0" fontId="17" fillId="4" borderId="3" xfId="0" applyFont="1" applyFill="1" applyBorder="1" applyAlignment="1">
      <alignment horizontal="center" vertical="top" wrapText="1"/>
    </xf>
    <xf numFmtId="0" fontId="12" fillId="4" borderId="4" xfId="0" applyFont="1" applyFill="1" applyBorder="1" applyAlignment="1">
      <alignment horizontal="left" vertical="top" wrapText="1"/>
    </xf>
    <xf numFmtId="0" fontId="18" fillId="5" borderId="0" xfId="0" applyFont="1" applyFill="1" applyBorder="1" applyAlignment="1">
      <alignment vertical="top" wrapText="1"/>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FFCC9A"/>
      <rgbColor rgb="FF808080"/>
      <rgbColor rgb="FF9999FF"/>
      <rgbColor rgb="FF993366"/>
      <rgbColor rgb="FFFFFFCC"/>
      <rgbColor rgb="FF99FF99"/>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1040760</xdr:colOff>
      <xdr:row>0</xdr:row>
      <xdr:rowOff>142920</xdr:rowOff>
    </xdr:from>
    <xdr:to>
      <xdr:col>4</xdr:col>
      <xdr:colOff>879840</xdr:colOff>
      <xdr:row>4</xdr:row>
      <xdr:rowOff>92880</xdr:rowOff>
    </xdr:to>
    <xdr:pic>
      <xdr:nvPicPr>
        <xdr:cNvPr id="2" name="image1.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8315640" y="142920"/>
          <a:ext cx="1846440" cy="556920"/>
        </a:xfrm>
        <a:prstGeom prst="rect">
          <a:avLst/>
        </a:prstGeom>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7"/>
  <sheetViews>
    <sheetView tabSelected="1" zoomScale="110" zoomScaleNormal="110" workbookViewId="0">
      <selection activeCell="H22" sqref="H22"/>
    </sheetView>
  </sheetViews>
  <sheetFormatPr defaultColWidth="14.42578125" defaultRowHeight="15" x14ac:dyDescent="0.25"/>
  <cols>
    <col min="1" max="1" width="29.28515625" customWidth="1"/>
    <col min="2" max="2" width="37.7109375" customWidth="1"/>
    <col min="3" max="3" width="36.140625" customWidth="1"/>
    <col min="4" max="4" width="28.42578125" customWidth="1"/>
    <col min="5" max="5" width="17" customWidth="1"/>
    <col min="6" max="7" width="9.140625" customWidth="1"/>
    <col min="8" max="8" width="11.5703125" customWidth="1"/>
    <col min="9" max="26" width="8.7109375" customWidth="1"/>
  </cols>
  <sheetData>
    <row r="1" spans="1:26" ht="12"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12" customHeight="1" x14ac:dyDescent="0.25">
      <c r="A2" s="1"/>
      <c r="B2" s="1"/>
      <c r="C2" s="1"/>
      <c r="D2" s="1"/>
      <c r="E2" s="1"/>
      <c r="F2" s="1"/>
      <c r="G2" s="1"/>
      <c r="H2" s="1"/>
      <c r="I2" s="1"/>
      <c r="J2" s="1"/>
      <c r="K2" s="1"/>
      <c r="L2" s="1"/>
      <c r="M2" s="1"/>
      <c r="N2" s="1"/>
      <c r="O2" s="1"/>
      <c r="P2" s="1"/>
      <c r="Q2" s="1"/>
      <c r="R2" s="1"/>
      <c r="S2" s="1"/>
      <c r="T2" s="1"/>
      <c r="U2" s="1"/>
      <c r="V2" s="1"/>
      <c r="W2" s="1"/>
      <c r="X2" s="1"/>
      <c r="Y2" s="1"/>
      <c r="Z2" s="1"/>
    </row>
    <row r="3" spans="1:26" ht="12" customHeight="1" x14ac:dyDescent="0.25">
      <c r="A3" s="1"/>
      <c r="B3" s="1"/>
      <c r="C3" s="1"/>
      <c r="D3" s="1"/>
      <c r="E3" s="1"/>
      <c r="F3" s="1"/>
      <c r="G3" s="1"/>
      <c r="H3" s="1"/>
      <c r="I3" s="1"/>
      <c r="J3" s="1"/>
      <c r="K3" s="1"/>
      <c r="L3" s="1"/>
      <c r="M3" s="1"/>
      <c r="N3" s="1"/>
      <c r="O3" s="1"/>
      <c r="P3" s="1"/>
      <c r="Q3" s="1"/>
      <c r="R3" s="1"/>
      <c r="S3" s="1"/>
      <c r="T3" s="1"/>
      <c r="U3" s="1"/>
      <c r="V3" s="1"/>
      <c r="W3" s="1"/>
      <c r="X3" s="1"/>
      <c r="Y3" s="1"/>
      <c r="Z3" s="1"/>
    </row>
    <row r="4" spans="1:26" ht="12" customHeight="1" x14ac:dyDescent="0.25">
      <c r="A4" s="1"/>
      <c r="B4" s="1"/>
      <c r="C4" s="1"/>
      <c r="D4" s="1"/>
      <c r="E4" s="1"/>
      <c r="F4" s="1"/>
      <c r="G4" s="1"/>
      <c r="H4" s="1"/>
      <c r="I4" s="1"/>
      <c r="J4" s="1"/>
      <c r="K4" s="1"/>
      <c r="L4" s="1"/>
      <c r="M4" s="1"/>
      <c r="N4" s="1"/>
      <c r="O4" s="1"/>
      <c r="P4" s="1"/>
      <c r="Q4" s="1"/>
      <c r="R4" s="1"/>
      <c r="S4" s="1"/>
      <c r="T4" s="1"/>
      <c r="U4" s="1"/>
      <c r="V4" s="1"/>
      <c r="W4" s="1"/>
      <c r="X4" s="1"/>
      <c r="Y4" s="1"/>
      <c r="Z4" s="1"/>
    </row>
    <row r="5" spans="1:26" ht="12" customHeight="1" x14ac:dyDescent="0.25">
      <c r="A5" s="1"/>
      <c r="B5" s="1"/>
      <c r="C5" s="1"/>
      <c r="D5" s="1"/>
      <c r="E5" s="1"/>
      <c r="F5" s="1"/>
      <c r="G5" s="1"/>
      <c r="H5" s="1"/>
      <c r="I5" s="1"/>
      <c r="J5" s="1"/>
      <c r="K5" s="1"/>
      <c r="L5" s="1"/>
      <c r="M5" s="1"/>
      <c r="N5" s="1"/>
      <c r="O5" s="1"/>
      <c r="P5" s="1"/>
      <c r="Q5" s="1"/>
      <c r="R5" s="1"/>
      <c r="S5" s="1"/>
      <c r="T5" s="1"/>
      <c r="U5" s="1"/>
      <c r="V5" s="1"/>
      <c r="W5" s="1"/>
      <c r="X5" s="1"/>
      <c r="Y5" s="1"/>
      <c r="Z5" s="1"/>
    </row>
    <row r="6" spans="1:26" ht="12" customHeight="1" x14ac:dyDescent="0.25">
      <c r="A6" s="96" t="s">
        <v>0</v>
      </c>
      <c r="B6" s="96"/>
      <c r="C6" s="96"/>
      <c r="D6" s="96"/>
      <c r="E6" s="96"/>
      <c r="F6" s="1"/>
      <c r="G6" s="1"/>
      <c r="H6" s="1"/>
      <c r="I6" s="1"/>
      <c r="J6" s="1"/>
      <c r="K6" s="1"/>
      <c r="L6" s="1"/>
      <c r="M6" s="1"/>
      <c r="N6" s="1"/>
      <c r="O6" s="1"/>
      <c r="P6" s="1"/>
      <c r="Q6" s="1"/>
      <c r="R6" s="1"/>
      <c r="S6" s="1"/>
      <c r="T6" s="1"/>
      <c r="U6" s="1"/>
      <c r="V6" s="1"/>
      <c r="W6" s="1"/>
      <c r="X6" s="1"/>
      <c r="Y6" s="1"/>
      <c r="Z6" s="1"/>
    </row>
    <row r="7" spans="1:26" ht="12" customHeight="1" x14ac:dyDescent="0.25">
      <c r="A7" s="2"/>
      <c r="B7" s="2"/>
      <c r="C7" s="2"/>
      <c r="D7" s="2"/>
      <c r="E7" s="2"/>
      <c r="F7" s="1"/>
      <c r="G7" s="1"/>
      <c r="H7" s="1"/>
      <c r="I7" s="1"/>
      <c r="J7" s="1"/>
      <c r="K7" s="1"/>
      <c r="L7" s="1"/>
      <c r="M7" s="1"/>
      <c r="N7" s="1"/>
      <c r="O7" s="1"/>
      <c r="P7" s="1"/>
      <c r="Q7" s="1"/>
      <c r="R7" s="1"/>
      <c r="S7" s="1"/>
      <c r="T7" s="1"/>
      <c r="U7" s="1"/>
      <c r="V7" s="1"/>
      <c r="W7" s="1"/>
      <c r="X7" s="1"/>
      <c r="Y7" s="1"/>
      <c r="Z7" s="1"/>
    </row>
    <row r="8" spans="1:26" ht="12" customHeight="1" x14ac:dyDescent="0.25">
      <c r="A8" s="3" t="s">
        <v>1</v>
      </c>
      <c r="B8" s="3" t="s">
        <v>2</v>
      </c>
      <c r="C8" s="3" t="s">
        <v>3</v>
      </c>
      <c r="D8" s="3" t="s">
        <v>4</v>
      </c>
      <c r="E8" s="4" t="s">
        <v>5</v>
      </c>
      <c r="F8" s="1"/>
      <c r="G8" s="1"/>
      <c r="H8" s="1"/>
      <c r="I8" s="1"/>
      <c r="J8" s="1"/>
      <c r="K8" s="1"/>
      <c r="L8" s="1"/>
      <c r="M8" s="1"/>
      <c r="N8" s="1"/>
      <c r="O8" s="1"/>
      <c r="P8" s="1"/>
      <c r="Q8" s="1"/>
      <c r="R8" s="1"/>
      <c r="S8" s="1"/>
      <c r="T8" s="1"/>
      <c r="U8" s="1"/>
      <c r="V8" s="1"/>
      <c r="W8" s="1"/>
      <c r="X8" s="1"/>
      <c r="Y8" s="1"/>
      <c r="Z8" s="1"/>
    </row>
    <row r="9" spans="1:26" ht="12" customHeight="1" x14ac:dyDescent="0.25">
      <c r="A9" s="97" t="s">
        <v>6</v>
      </c>
      <c r="B9" s="97"/>
      <c r="C9" s="97"/>
      <c r="D9" s="97"/>
      <c r="E9" s="97"/>
      <c r="F9" s="1"/>
      <c r="G9" s="1"/>
      <c r="H9" s="1"/>
      <c r="I9" s="1"/>
      <c r="J9" s="1"/>
      <c r="K9" s="1"/>
      <c r="L9" s="1"/>
      <c r="M9" s="1"/>
      <c r="N9" s="1"/>
      <c r="O9" s="1"/>
      <c r="P9" s="1"/>
      <c r="Q9" s="1"/>
      <c r="R9" s="1"/>
      <c r="S9" s="1"/>
      <c r="T9" s="1"/>
      <c r="U9" s="1"/>
      <c r="V9" s="1"/>
      <c r="W9" s="1"/>
      <c r="X9" s="1"/>
      <c r="Y9" s="1"/>
      <c r="Z9" s="1"/>
    </row>
    <row r="10" spans="1:26" ht="18" customHeight="1" x14ac:dyDescent="0.25">
      <c r="A10" s="3" t="s">
        <v>7</v>
      </c>
      <c r="B10" s="4" t="s">
        <v>8</v>
      </c>
      <c r="C10" s="3">
        <v>10</v>
      </c>
      <c r="D10" s="5">
        <v>24018</v>
      </c>
      <c r="E10" s="5">
        <f t="shared" ref="E10:E16" si="0">D10*C10</f>
        <v>240180</v>
      </c>
      <c r="F10" s="1"/>
      <c r="G10" s="1"/>
      <c r="H10" s="1"/>
      <c r="I10" s="1"/>
      <c r="J10" s="1"/>
      <c r="K10" s="1"/>
      <c r="L10" s="1"/>
      <c r="M10" s="1"/>
      <c r="N10" s="1"/>
      <c r="O10" s="1"/>
      <c r="P10" s="1"/>
      <c r="Q10" s="1"/>
      <c r="R10" s="1"/>
      <c r="S10" s="1"/>
      <c r="T10" s="1"/>
      <c r="U10" s="1"/>
      <c r="V10" s="1"/>
      <c r="W10" s="1"/>
      <c r="X10" s="1"/>
      <c r="Y10" s="1"/>
      <c r="Z10" s="1"/>
    </row>
    <row r="11" spans="1:26" ht="18" customHeight="1" x14ac:dyDescent="0.25">
      <c r="A11" s="3" t="s">
        <v>9</v>
      </c>
      <c r="B11" s="4" t="s">
        <v>10</v>
      </c>
      <c r="C11" s="3">
        <v>2</v>
      </c>
      <c r="D11" s="5">
        <v>25110</v>
      </c>
      <c r="E11" s="5">
        <f t="shared" si="0"/>
        <v>50220</v>
      </c>
      <c r="F11" s="1"/>
      <c r="G11" s="1"/>
      <c r="H11" s="1"/>
      <c r="I11" s="1"/>
      <c r="J11" s="1"/>
      <c r="K11" s="1"/>
      <c r="L11" s="1"/>
      <c r="M11" s="1"/>
      <c r="N11" s="1"/>
      <c r="O11" s="1"/>
      <c r="P11" s="1"/>
      <c r="Q11" s="1"/>
      <c r="R11" s="1"/>
      <c r="S11" s="1"/>
      <c r="T11" s="1"/>
      <c r="U11" s="1"/>
      <c r="V11" s="1"/>
      <c r="W11" s="1"/>
      <c r="X11" s="1"/>
      <c r="Y11" s="1"/>
      <c r="Z11" s="1"/>
    </row>
    <row r="12" spans="1:26" ht="18" customHeight="1" x14ac:dyDescent="0.25">
      <c r="A12" s="3" t="s">
        <v>11</v>
      </c>
      <c r="B12" s="4" t="s">
        <v>12</v>
      </c>
      <c r="C12" s="3">
        <v>2</v>
      </c>
      <c r="D12" s="5">
        <v>2995</v>
      </c>
      <c r="E12" s="5">
        <f t="shared" si="0"/>
        <v>5990</v>
      </c>
      <c r="F12" s="1"/>
      <c r="G12" s="1"/>
      <c r="H12" s="1"/>
      <c r="I12" s="1"/>
      <c r="J12" s="1"/>
      <c r="K12" s="1"/>
      <c r="L12" s="1"/>
      <c r="M12" s="1"/>
      <c r="N12" s="1"/>
      <c r="O12" s="1"/>
      <c r="P12" s="1"/>
      <c r="Q12" s="1"/>
      <c r="R12" s="1"/>
      <c r="S12" s="1"/>
      <c r="T12" s="1"/>
      <c r="U12" s="1"/>
      <c r="V12" s="1"/>
      <c r="W12" s="1"/>
      <c r="X12" s="1"/>
      <c r="Y12" s="1"/>
      <c r="Z12" s="1"/>
    </row>
    <row r="13" spans="1:26" ht="18" customHeight="1" x14ac:dyDescent="0.25">
      <c r="A13" s="3" t="s">
        <v>13</v>
      </c>
      <c r="B13" s="4" t="s">
        <v>14</v>
      </c>
      <c r="C13" s="3">
        <v>12</v>
      </c>
      <c r="D13" s="5">
        <v>1400</v>
      </c>
      <c r="E13" s="5">
        <f t="shared" si="0"/>
        <v>16800</v>
      </c>
      <c r="F13" s="1"/>
      <c r="G13" s="1"/>
      <c r="H13" s="1"/>
      <c r="I13" s="1"/>
      <c r="J13" s="1"/>
      <c r="K13" s="1"/>
      <c r="L13" s="1"/>
      <c r="M13" s="1"/>
      <c r="N13" s="1"/>
      <c r="O13" s="1"/>
      <c r="P13" s="1"/>
      <c r="Q13" s="1"/>
      <c r="R13" s="1"/>
      <c r="S13" s="1"/>
      <c r="T13" s="1"/>
      <c r="U13" s="1"/>
      <c r="V13" s="1"/>
      <c r="W13" s="1"/>
      <c r="X13" s="1"/>
      <c r="Y13" s="1"/>
      <c r="Z13" s="1"/>
    </row>
    <row r="14" spans="1:26" ht="18" customHeight="1" x14ac:dyDescent="0.25">
      <c r="A14" s="6" t="s">
        <v>15</v>
      </c>
      <c r="B14" s="7" t="s">
        <v>16</v>
      </c>
      <c r="C14" s="3">
        <v>1</v>
      </c>
      <c r="D14" s="5">
        <v>10600</v>
      </c>
      <c r="E14" s="5">
        <f t="shared" si="0"/>
        <v>10600</v>
      </c>
      <c r="F14" s="1"/>
      <c r="G14" s="1"/>
      <c r="H14" s="1"/>
      <c r="I14" s="1"/>
      <c r="J14" s="1"/>
      <c r="K14" s="1"/>
      <c r="L14" s="1"/>
      <c r="M14" s="1"/>
      <c r="N14" s="1"/>
      <c r="O14" s="1"/>
      <c r="P14" s="1"/>
      <c r="Q14" s="1"/>
      <c r="R14" s="1"/>
      <c r="S14" s="1"/>
      <c r="T14" s="1"/>
      <c r="U14" s="1"/>
      <c r="V14" s="1"/>
      <c r="W14" s="1"/>
      <c r="X14" s="1"/>
      <c r="Y14" s="1"/>
      <c r="Z14" s="1"/>
    </row>
    <row r="15" spans="1:26" ht="18" customHeight="1" x14ac:dyDescent="0.25">
      <c r="A15" s="6" t="s">
        <v>17</v>
      </c>
      <c r="B15" s="7" t="s">
        <v>18</v>
      </c>
      <c r="C15" s="3">
        <v>1</v>
      </c>
      <c r="D15" s="5">
        <v>56130</v>
      </c>
      <c r="E15" s="5">
        <f t="shared" si="0"/>
        <v>56130</v>
      </c>
      <c r="F15" s="1"/>
      <c r="G15" s="1"/>
      <c r="H15" s="1"/>
      <c r="I15" s="1"/>
      <c r="J15" s="1"/>
      <c r="K15" s="1"/>
      <c r="L15" s="1"/>
      <c r="M15" s="1"/>
      <c r="N15" s="1"/>
      <c r="O15" s="1"/>
      <c r="P15" s="1"/>
      <c r="Q15" s="1"/>
      <c r="R15" s="1"/>
      <c r="S15" s="1"/>
      <c r="T15" s="1"/>
      <c r="U15" s="1"/>
      <c r="V15" s="1"/>
      <c r="W15" s="1"/>
      <c r="X15" s="1"/>
      <c r="Y15" s="1"/>
      <c r="Z15" s="1"/>
    </row>
    <row r="16" spans="1:26" ht="18" customHeight="1" x14ac:dyDescent="0.25">
      <c r="A16" s="3" t="s">
        <v>19</v>
      </c>
      <c r="B16" s="4" t="s">
        <v>20</v>
      </c>
      <c r="C16" s="3">
        <v>4</v>
      </c>
      <c r="D16" s="5">
        <v>3650</v>
      </c>
      <c r="E16" s="5">
        <f t="shared" si="0"/>
        <v>14600</v>
      </c>
      <c r="F16" s="1"/>
      <c r="G16" s="1"/>
      <c r="H16" s="1"/>
      <c r="I16" s="1"/>
      <c r="J16" s="1"/>
      <c r="K16" s="1"/>
      <c r="L16" s="1"/>
      <c r="M16" s="1"/>
      <c r="N16" s="1"/>
      <c r="O16" s="1"/>
      <c r="P16" s="1"/>
      <c r="Q16" s="1"/>
      <c r="R16" s="1"/>
      <c r="S16" s="1"/>
      <c r="T16" s="1"/>
      <c r="U16" s="1"/>
      <c r="V16" s="1"/>
      <c r="W16" s="1"/>
      <c r="X16" s="1"/>
      <c r="Y16" s="1"/>
      <c r="Z16" s="1"/>
    </row>
    <row r="17" spans="1:26" ht="18" customHeight="1" x14ac:dyDescent="0.25">
      <c r="A17" s="8"/>
      <c r="B17" s="1"/>
      <c r="C17" s="2"/>
      <c r="D17" s="9">
        <f>SUM(D10:D16)</f>
        <v>123903</v>
      </c>
      <c r="E17" s="9">
        <f>SUM(E10:E16)</f>
        <v>394520</v>
      </c>
      <c r="F17" s="1"/>
      <c r="G17" s="1"/>
      <c r="H17" s="1"/>
      <c r="I17" s="1"/>
      <c r="J17" s="1"/>
      <c r="K17" s="1"/>
      <c r="L17" s="1"/>
      <c r="M17" s="1"/>
      <c r="N17" s="1"/>
      <c r="O17" s="1"/>
      <c r="P17" s="1"/>
      <c r="Q17" s="1"/>
      <c r="R17" s="1"/>
      <c r="S17" s="1"/>
      <c r="T17" s="1"/>
      <c r="U17" s="1"/>
      <c r="V17" s="1"/>
      <c r="W17" s="1"/>
      <c r="X17" s="1"/>
      <c r="Y17" s="1"/>
      <c r="Z17" s="1"/>
    </row>
    <row r="18" spans="1:26" ht="15" customHeight="1" x14ac:dyDescent="0.25">
      <c r="A18" s="10"/>
      <c r="B18" s="1"/>
      <c r="C18" s="1"/>
      <c r="D18" s="9"/>
      <c r="E18" s="9"/>
      <c r="F18" s="1"/>
      <c r="G18" s="1"/>
      <c r="H18" s="11"/>
      <c r="I18" s="1"/>
      <c r="J18" s="1"/>
      <c r="K18" s="1"/>
      <c r="L18" s="1"/>
      <c r="M18" s="1"/>
      <c r="N18" s="1"/>
      <c r="O18" s="1"/>
      <c r="P18" s="1"/>
      <c r="Q18" s="1"/>
      <c r="R18" s="1"/>
      <c r="S18" s="1"/>
      <c r="T18" s="1"/>
      <c r="U18" s="1"/>
      <c r="V18" s="1"/>
      <c r="W18" s="1"/>
      <c r="X18" s="1"/>
      <c r="Y18" s="1"/>
      <c r="Z18" s="1"/>
    </row>
    <row r="19" spans="1:26" ht="12"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 customHeight="1" x14ac:dyDescent="0.25">
      <c r="A20" s="1"/>
      <c r="B20" s="12"/>
      <c r="C20" s="1"/>
      <c r="D20" s="1"/>
      <c r="E20" s="1"/>
      <c r="F20" s="1"/>
      <c r="G20" s="1"/>
      <c r="H20" s="1"/>
      <c r="I20" s="1"/>
      <c r="J20" s="1"/>
      <c r="K20" s="1"/>
      <c r="L20" s="1"/>
      <c r="M20" s="1"/>
      <c r="N20" s="1"/>
      <c r="O20" s="1"/>
      <c r="P20" s="1"/>
      <c r="Q20" s="1"/>
      <c r="R20" s="1"/>
      <c r="S20" s="1"/>
      <c r="T20" s="1"/>
      <c r="U20" s="1"/>
      <c r="V20" s="1"/>
      <c r="W20" s="1"/>
      <c r="X20" s="1"/>
      <c r="Y20" s="1"/>
      <c r="Z20" s="1"/>
    </row>
    <row r="21" spans="1:26" ht="12" customHeight="1" x14ac:dyDescent="0.25">
      <c r="A21" s="98" t="s">
        <v>21</v>
      </c>
      <c r="B21" s="98"/>
      <c r="C21" s="98"/>
      <c r="D21" s="98"/>
      <c r="E21" s="98"/>
      <c r="F21" s="1"/>
      <c r="G21" s="1"/>
      <c r="H21" s="1"/>
      <c r="I21" s="1"/>
      <c r="J21" s="1"/>
      <c r="K21" s="1"/>
      <c r="L21" s="1"/>
      <c r="M21" s="1"/>
      <c r="N21" s="1"/>
      <c r="O21" s="1"/>
      <c r="P21" s="1"/>
      <c r="Q21" s="1"/>
      <c r="R21" s="1"/>
      <c r="S21" s="1"/>
      <c r="T21" s="1"/>
      <c r="U21" s="1"/>
      <c r="V21" s="1"/>
      <c r="W21" s="1"/>
      <c r="X21" s="1"/>
      <c r="Y21" s="1"/>
      <c r="Z21" s="1"/>
    </row>
    <row r="22" spans="1:26" ht="12" customHeight="1" x14ac:dyDescent="0.25">
      <c r="A22" s="99"/>
      <c r="B22" s="99"/>
      <c r="C22" s="99"/>
      <c r="D22" s="99"/>
      <c r="E22" s="99"/>
      <c r="F22" s="1"/>
      <c r="G22" s="1"/>
      <c r="H22" s="1"/>
      <c r="I22" s="1"/>
      <c r="J22" s="1"/>
      <c r="K22" s="1"/>
      <c r="L22" s="1"/>
      <c r="M22" s="1"/>
      <c r="N22" s="1"/>
      <c r="O22" s="1"/>
      <c r="P22" s="1"/>
      <c r="Q22" s="1"/>
      <c r="R22" s="1"/>
      <c r="S22" s="1"/>
      <c r="T22" s="1"/>
      <c r="U22" s="1"/>
      <c r="V22" s="1"/>
      <c r="W22" s="1"/>
      <c r="X22" s="1"/>
      <c r="Y22" s="1"/>
      <c r="Z22" s="1"/>
    </row>
    <row r="23" spans="1:26" ht="26.25" customHeight="1" x14ac:dyDescent="0.25">
      <c r="A23" s="13" t="s">
        <v>7</v>
      </c>
      <c r="B23" s="100" t="s">
        <v>22</v>
      </c>
      <c r="C23" s="100"/>
      <c r="D23" s="14" t="s">
        <v>23</v>
      </c>
      <c r="E23" s="14"/>
      <c r="F23" s="1"/>
      <c r="G23" s="1"/>
      <c r="H23" s="1"/>
      <c r="I23" s="1"/>
      <c r="J23" s="1"/>
      <c r="K23" s="1"/>
      <c r="L23" s="1"/>
      <c r="M23" s="1"/>
      <c r="N23" s="1"/>
      <c r="O23" s="1"/>
      <c r="P23" s="1"/>
      <c r="Q23" s="1"/>
      <c r="R23" s="1"/>
      <c r="S23" s="1"/>
      <c r="T23" s="1"/>
      <c r="U23" s="1"/>
      <c r="V23" s="1"/>
      <c r="W23" s="1"/>
      <c r="X23" s="1"/>
      <c r="Y23" s="1"/>
      <c r="Z23" s="1"/>
    </row>
    <row r="24" spans="1:26" ht="22.5" customHeight="1" x14ac:dyDescent="0.25">
      <c r="A24" s="15" t="str">
        <f>B10</f>
        <v>Stolní počítač ALL in ONE</v>
      </c>
      <c r="B24" s="101"/>
      <c r="C24" s="101"/>
      <c r="D24" s="16" t="s">
        <v>24</v>
      </c>
      <c r="E24" s="17"/>
      <c r="F24" s="1"/>
      <c r="G24" s="1"/>
      <c r="H24" s="1"/>
      <c r="I24" s="1"/>
      <c r="J24" s="1"/>
      <c r="K24" s="1"/>
      <c r="L24" s="1"/>
      <c r="M24" s="1"/>
      <c r="N24" s="1"/>
      <c r="O24" s="1"/>
      <c r="P24" s="1"/>
      <c r="Q24" s="1"/>
      <c r="R24" s="1"/>
      <c r="S24" s="1"/>
      <c r="T24" s="1"/>
      <c r="U24" s="1"/>
      <c r="V24" s="1"/>
      <c r="W24" s="1"/>
      <c r="X24" s="1"/>
      <c r="Y24" s="1"/>
      <c r="Z24" s="1"/>
    </row>
    <row r="25" spans="1:26" ht="16.149999999999999" customHeight="1" x14ac:dyDescent="0.25">
      <c r="A25" s="18" t="s">
        <v>25</v>
      </c>
      <c r="B25" s="102">
        <v>10</v>
      </c>
      <c r="C25" s="102"/>
      <c r="D25" s="16" t="s">
        <v>26</v>
      </c>
      <c r="E25" s="17"/>
      <c r="F25" s="1"/>
      <c r="G25" s="1"/>
      <c r="H25" s="1"/>
      <c r="I25" s="1"/>
      <c r="J25" s="1"/>
      <c r="K25" s="1"/>
      <c r="L25" s="1"/>
      <c r="M25" s="1"/>
      <c r="N25" s="1"/>
      <c r="O25" s="1"/>
      <c r="P25" s="1"/>
      <c r="Q25" s="1"/>
      <c r="R25" s="1"/>
      <c r="S25" s="1"/>
      <c r="T25" s="1"/>
      <c r="U25" s="1"/>
      <c r="V25" s="1"/>
      <c r="W25" s="1"/>
      <c r="X25" s="1"/>
      <c r="Y25" s="1"/>
      <c r="Z25" s="1"/>
    </row>
    <row r="26" spans="1:26" ht="25.5" x14ac:dyDescent="0.25">
      <c r="A26" s="19" t="s">
        <v>27</v>
      </c>
      <c r="B26" s="103"/>
      <c r="C26" s="103"/>
      <c r="D26" s="16" t="s">
        <v>28</v>
      </c>
      <c r="E26" s="17"/>
      <c r="F26" s="1"/>
      <c r="G26" s="1"/>
      <c r="H26" s="1"/>
      <c r="I26" s="1"/>
      <c r="J26" s="1"/>
      <c r="K26" s="1"/>
      <c r="L26" s="1"/>
      <c r="M26" s="1"/>
      <c r="N26" s="1"/>
      <c r="O26" s="1"/>
      <c r="P26" s="1"/>
      <c r="Q26" s="1"/>
      <c r="R26" s="1"/>
      <c r="S26" s="1"/>
      <c r="T26" s="1"/>
      <c r="U26" s="1"/>
      <c r="V26" s="1"/>
      <c r="W26" s="1"/>
      <c r="X26" s="1"/>
      <c r="Y26" s="1"/>
      <c r="Z26" s="1"/>
    </row>
    <row r="27" spans="1:26" ht="13.7" customHeight="1" x14ac:dyDescent="0.25">
      <c r="A27" s="19"/>
      <c r="B27" s="104" t="s">
        <v>29</v>
      </c>
      <c r="C27" s="104"/>
      <c r="D27" s="105"/>
      <c r="E27" s="105"/>
      <c r="F27" s="1"/>
      <c r="G27" s="1"/>
      <c r="H27" s="1"/>
      <c r="I27" s="1"/>
      <c r="J27" s="1"/>
      <c r="K27" s="1"/>
      <c r="L27" s="1"/>
      <c r="M27" s="1"/>
      <c r="N27" s="1"/>
      <c r="O27" s="1"/>
      <c r="P27" s="1"/>
      <c r="Q27" s="1"/>
      <c r="R27" s="1"/>
      <c r="S27" s="1"/>
      <c r="T27" s="1"/>
      <c r="U27" s="1"/>
      <c r="V27" s="1"/>
      <c r="W27" s="1"/>
      <c r="X27" s="1"/>
      <c r="Y27" s="1"/>
      <c r="Z27" s="1"/>
    </row>
    <row r="28" spans="1:26" ht="13.7" customHeight="1" x14ac:dyDescent="0.25">
      <c r="A28" s="106" t="s">
        <v>30</v>
      </c>
      <c r="B28" s="21" t="s">
        <v>31</v>
      </c>
      <c r="C28" s="22" t="s">
        <v>32</v>
      </c>
      <c r="D28" s="107"/>
      <c r="E28" s="107"/>
      <c r="F28" s="1"/>
      <c r="G28" s="1"/>
      <c r="H28" s="1"/>
      <c r="I28" s="1"/>
      <c r="J28" s="1"/>
      <c r="K28" s="1"/>
      <c r="L28" s="1"/>
      <c r="M28" s="1"/>
      <c r="N28" s="1"/>
      <c r="O28" s="1"/>
      <c r="P28" s="1"/>
      <c r="Q28" s="1"/>
      <c r="R28" s="1"/>
      <c r="S28" s="1"/>
      <c r="T28" s="1"/>
      <c r="U28" s="1"/>
      <c r="V28" s="1"/>
      <c r="W28" s="1"/>
      <c r="X28" s="1"/>
      <c r="Y28" s="1"/>
      <c r="Z28" s="1"/>
    </row>
    <row r="29" spans="1:26" ht="13.7" customHeight="1" x14ac:dyDescent="0.25">
      <c r="A29" s="106"/>
      <c r="B29" s="21" t="s">
        <v>33</v>
      </c>
      <c r="C29" s="22" t="s">
        <v>34</v>
      </c>
      <c r="D29" s="108"/>
      <c r="E29" s="108"/>
      <c r="F29" s="1"/>
      <c r="G29" s="1"/>
      <c r="H29" s="1"/>
      <c r="I29" s="1"/>
      <c r="J29" s="1"/>
      <c r="K29" s="1"/>
      <c r="L29" s="1"/>
      <c r="M29" s="1"/>
      <c r="N29" s="1"/>
      <c r="O29" s="1"/>
      <c r="P29" s="1"/>
      <c r="Q29" s="1"/>
      <c r="R29" s="1"/>
      <c r="S29" s="1"/>
      <c r="T29" s="1"/>
      <c r="U29" s="1"/>
      <c r="V29" s="1"/>
      <c r="W29" s="1"/>
      <c r="X29" s="1"/>
      <c r="Y29" s="1"/>
      <c r="Z29" s="1"/>
    </row>
    <row r="30" spans="1:26" ht="13.7" customHeight="1" x14ac:dyDescent="0.25">
      <c r="A30" s="106"/>
      <c r="B30" s="21" t="s">
        <v>35</v>
      </c>
      <c r="C30" s="22" t="s">
        <v>36</v>
      </c>
      <c r="D30" s="108"/>
      <c r="E30" s="108"/>
      <c r="F30" s="1"/>
      <c r="G30" s="1"/>
      <c r="H30" s="1"/>
      <c r="I30" s="1"/>
      <c r="J30" s="1"/>
      <c r="K30" s="1"/>
      <c r="L30" s="1"/>
      <c r="M30" s="1"/>
      <c r="N30" s="1"/>
      <c r="O30" s="1"/>
      <c r="P30" s="1"/>
      <c r="Q30" s="1"/>
      <c r="R30" s="1"/>
      <c r="S30" s="1"/>
      <c r="T30" s="1"/>
      <c r="U30" s="1"/>
      <c r="V30" s="1"/>
      <c r="W30" s="1"/>
      <c r="X30" s="1"/>
      <c r="Y30" s="1"/>
      <c r="Z30" s="1"/>
    </row>
    <row r="31" spans="1:26" ht="63.75" x14ac:dyDescent="0.25">
      <c r="A31" s="106"/>
      <c r="B31" s="24" t="s">
        <v>37</v>
      </c>
      <c r="C31" s="25" t="s">
        <v>38</v>
      </c>
      <c r="D31" s="108"/>
      <c r="E31" s="108"/>
      <c r="F31" s="1"/>
      <c r="G31" s="1"/>
      <c r="H31" s="1"/>
      <c r="I31" s="1"/>
      <c r="J31" s="1"/>
      <c r="K31" s="1"/>
      <c r="L31" s="1"/>
      <c r="M31" s="1"/>
      <c r="N31" s="1"/>
      <c r="O31" s="1"/>
      <c r="P31" s="1"/>
      <c r="Q31" s="1"/>
      <c r="R31" s="1"/>
      <c r="S31" s="1"/>
      <c r="T31" s="1"/>
      <c r="U31" s="1"/>
      <c r="V31" s="1"/>
      <c r="W31" s="1"/>
      <c r="X31" s="1"/>
      <c r="Y31" s="1"/>
      <c r="Z31" s="1"/>
    </row>
    <row r="32" spans="1:26" x14ac:dyDescent="0.25">
      <c r="A32" s="106"/>
      <c r="B32" s="24" t="s">
        <v>39</v>
      </c>
      <c r="C32" s="26" t="s">
        <v>40</v>
      </c>
      <c r="D32" s="105"/>
      <c r="E32" s="105"/>
      <c r="F32" s="1"/>
      <c r="G32" s="1"/>
      <c r="H32" s="1"/>
      <c r="I32" s="1"/>
      <c r="J32" s="1"/>
      <c r="K32" s="1"/>
      <c r="L32" s="1"/>
      <c r="M32" s="1"/>
      <c r="N32" s="1"/>
      <c r="O32" s="1"/>
      <c r="P32" s="1"/>
      <c r="Q32" s="1"/>
      <c r="R32" s="1"/>
      <c r="S32" s="1"/>
      <c r="T32" s="1"/>
      <c r="U32" s="1"/>
      <c r="V32" s="1"/>
      <c r="W32" s="1"/>
      <c r="X32" s="1"/>
      <c r="Y32" s="1"/>
      <c r="Z32" s="1"/>
    </row>
    <row r="33" spans="1:26" x14ac:dyDescent="0.25">
      <c r="A33" s="106"/>
      <c r="B33" s="24" t="s">
        <v>41</v>
      </c>
      <c r="C33" s="25" t="s">
        <v>42</v>
      </c>
      <c r="D33" s="105"/>
      <c r="E33" s="105"/>
      <c r="F33" s="1"/>
      <c r="G33" s="1"/>
      <c r="H33" s="1"/>
      <c r="I33" s="1"/>
      <c r="J33" s="1"/>
      <c r="K33" s="1"/>
      <c r="L33" s="1"/>
      <c r="M33" s="1"/>
      <c r="N33" s="1"/>
      <c r="O33" s="1"/>
      <c r="P33" s="1"/>
      <c r="Q33" s="1"/>
      <c r="R33" s="1"/>
      <c r="S33" s="1"/>
      <c r="T33" s="1"/>
      <c r="U33" s="1"/>
      <c r="V33" s="1"/>
      <c r="W33" s="1"/>
      <c r="X33" s="1"/>
      <c r="Y33" s="1"/>
      <c r="Z33" s="1"/>
    </row>
    <row r="34" spans="1:26" x14ac:dyDescent="0.25">
      <c r="A34" s="106"/>
      <c r="B34" s="24" t="s">
        <v>43</v>
      </c>
      <c r="C34" s="25" t="s">
        <v>44</v>
      </c>
      <c r="D34" s="108"/>
      <c r="E34" s="108"/>
      <c r="F34" s="1"/>
      <c r="G34" s="1"/>
      <c r="H34" s="1"/>
      <c r="I34" s="1"/>
      <c r="J34" s="1"/>
      <c r="K34" s="1"/>
      <c r="L34" s="1"/>
      <c r="M34" s="1"/>
      <c r="N34" s="1"/>
      <c r="O34" s="1"/>
      <c r="P34" s="1"/>
      <c r="Q34" s="1"/>
      <c r="R34" s="1"/>
      <c r="S34" s="1"/>
      <c r="T34" s="1"/>
      <c r="U34" s="1"/>
      <c r="V34" s="1"/>
      <c r="W34" s="1"/>
      <c r="X34" s="1"/>
      <c r="Y34" s="1"/>
      <c r="Z34" s="1"/>
    </row>
    <row r="35" spans="1:26" ht="93" customHeight="1" x14ac:dyDescent="0.25">
      <c r="A35" s="106"/>
      <c r="B35" s="24" t="s">
        <v>45</v>
      </c>
      <c r="C35" s="27" t="s">
        <v>46</v>
      </c>
      <c r="D35" s="105"/>
      <c r="E35" s="105"/>
      <c r="F35" s="1"/>
      <c r="G35" s="1"/>
      <c r="H35" s="1"/>
      <c r="I35" s="1"/>
      <c r="J35" s="1"/>
      <c r="K35" s="1"/>
      <c r="L35" s="1"/>
      <c r="M35" s="1"/>
      <c r="N35" s="1"/>
      <c r="O35" s="1"/>
      <c r="P35" s="1"/>
      <c r="Q35" s="1"/>
      <c r="R35" s="1"/>
      <c r="S35" s="1"/>
      <c r="T35" s="1"/>
      <c r="U35" s="1"/>
      <c r="V35" s="1"/>
      <c r="W35" s="1"/>
      <c r="X35" s="1"/>
      <c r="Y35" s="1"/>
      <c r="Z35" s="1"/>
    </row>
    <row r="36" spans="1:26" x14ac:dyDescent="0.25">
      <c r="A36" s="106"/>
      <c r="B36" s="28" t="s">
        <v>47</v>
      </c>
      <c r="C36" s="29" t="s">
        <v>48</v>
      </c>
      <c r="D36" s="105"/>
      <c r="E36" s="105"/>
      <c r="F36" s="1"/>
      <c r="G36" s="1"/>
      <c r="H36" s="1"/>
      <c r="I36" s="1"/>
      <c r="J36" s="1"/>
      <c r="K36" s="1"/>
      <c r="L36" s="1"/>
      <c r="M36" s="1"/>
      <c r="N36" s="1"/>
      <c r="O36" s="1"/>
      <c r="P36" s="1"/>
      <c r="Q36" s="1"/>
      <c r="R36" s="1"/>
      <c r="S36" s="1"/>
      <c r="T36" s="1"/>
      <c r="U36" s="1"/>
      <c r="V36" s="1"/>
      <c r="W36" s="1"/>
      <c r="X36" s="1"/>
      <c r="Y36" s="1"/>
      <c r="Z36" s="1"/>
    </row>
    <row r="37" spans="1:26" x14ac:dyDescent="0.25">
      <c r="A37" s="106"/>
      <c r="B37" s="29" t="s">
        <v>49</v>
      </c>
      <c r="C37" s="29" t="s">
        <v>50</v>
      </c>
      <c r="D37" s="107"/>
      <c r="E37" s="107"/>
      <c r="F37" s="2"/>
      <c r="G37" s="1"/>
      <c r="H37" s="1"/>
      <c r="I37" s="1"/>
      <c r="J37" s="1"/>
      <c r="K37" s="1"/>
      <c r="L37" s="1"/>
      <c r="M37" s="1"/>
      <c r="N37" s="1"/>
      <c r="O37" s="1"/>
      <c r="P37" s="1"/>
      <c r="Q37" s="1"/>
      <c r="R37" s="1"/>
      <c r="S37" s="1"/>
      <c r="T37" s="1"/>
      <c r="U37" s="1"/>
      <c r="V37" s="1"/>
      <c r="W37" s="1"/>
      <c r="X37" s="1"/>
      <c r="Y37" s="1"/>
      <c r="Z37" s="1"/>
    </row>
    <row r="38" spans="1:26" x14ac:dyDescent="0.25">
      <c r="A38" s="106"/>
      <c r="B38" s="29" t="s">
        <v>51</v>
      </c>
      <c r="C38" s="29" t="s">
        <v>52</v>
      </c>
      <c r="D38" s="30"/>
      <c r="E38" s="23"/>
      <c r="F38" s="2"/>
      <c r="G38" s="1"/>
      <c r="H38" s="1"/>
      <c r="I38" s="1"/>
      <c r="J38" s="1"/>
      <c r="K38" s="1"/>
      <c r="L38" s="1"/>
      <c r="M38" s="1"/>
      <c r="N38" s="1"/>
      <c r="O38" s="1"/>
      <c r="P38" s="1"/>
      <c r="Q38" s="1"/>
      <c r="R38" s="1"/>
      <c r="S38" s="1"/>
      <c r="T38" s="1"/>
      <c r="U38" s="1"/>
      <c r="V38" s="1"/>
      <c r="W38" s="1"/>
      <c r="X38" s="1"/>
      <c r="Y38" s="1"/>
      <c r="Z38" s="1"/>
    </row>
    <row r="39" spans="1:26" ht="51" x14ac:dyDescent="0.25">
      <c r="A39" s="106"/>
      <c r="B39" s="31" t="s">
        <v>53</v>
      </c>
      <c r="C39" s="32" t="s">
        <v>54</v>
      </c>
      <c r="D39" s="33"/>
      <c r="E39" s="20"/>
      <c r="F39" s="2"/>
      <c r="G39" s="1"/>
      <c r="H39" s="1"/>
      <c r="I39" s="1"/>
      <c r="J39" s="1"/>
      <c r="K39" s="1"/>
      <c r="L39" s="1"/>
      <c r="M39" s="1"/>
      <c r="N39" s="1"/>
      <c r="O39" s="1"/>
      <c r="P39" s="1"/>
      <c r="Q39" s="1"/>
      <c r="R39" s="1"/>
      <c r="S39" s="1"/>
      <c r="T39" s="1"/>
      <c r="U39" s="1"/>
      <c r="V39" s="1"/>
      <c r="W39" s="1"/>
      <c r="X39" s="1"/>
      <c r="Y39" s="1"/>
      <c r="Z39" s="1"/>
    </row>
    <row r="40" spans="1:26" x14ac:dyDescent="0.25">
      <c r="A40" s="106"/>
      <c r="B40" s="31" t="s">
        <v>55</v>
      </c>
      <c r="C40" s="34" t="s">
        <v>56</v>
      </c>
      <c r="D40" s="105"/>
      <c r="E40" s="105"/>
      <c r="F40" s="2"/>
      <c r="G40" s="1"/>
      <c r="H40" s="1"/>
      <c r="I40" s="1"/>
      <c r="J40" s="1"/>
      <c r="K40" s="1"/>
      <c r="L40" s="1"/>
      <c r="M40" s="1"/>
      <c r="N40" s="1"/>
      <c r="O40" s="1"/>
      <c r="P40" s="1"/>
      <c r="Q40" s="1"/>
      <c r="R40" s="1"/>
      <c r="S40" s="1"/>
      <c r="T40" s="1"/>
      <c r="U40" s="1"/>
      <c r="V40" s="1"/>
      <c r="W40" s="1"/>
      <c r="X40" s="1"/>
      <c r="Y40" s="1"/>
      <c r="Z40" s="1"/>
    </row>
    <row r="41" spans="1:26" x14ac:dyDescent="0.25">
      <c r="A41" s="106"/>
      <c r="B41" s="31" t="s">
        <v>57</v>
      </c>
      <c r="C41" s="34" t="s">
        <v>58</v>
      </c>
      <c r="D41" s="105"/>
      <c r="E41" s="105"/>
      <c r="F41" s="2"/>
      <c r="G41" s="1"/>
      <c r="H41" s="1"/>
      <c r="I41" s="1"/>
      <c r="J41" s="1"/>
      <c r="K41" s="1"/>
      <c r="L41" s="1"/>
      <c r="M41" s="1"/>
      <c r="N41" s="1"/>
      <c r="O41" s="1"/>
      <c r="P41" s="1"/>
      <c r="Q41" s="1"/>
      <c r="R41" s="1"/>
      <c r="S41" s="1"/>
      <c r="T41" s="1"/>
      <c r="U41" s="1"/>
      <c r="V41" s="1"/>
      <c r="W41" s="1"/>
      <c r="X41" s="1"/>
      <c r="Y41" s="1"/>
      <c r="Z41" s="1"/>
    </row>
    <row r="42" spans="1:26" ht="25.5" x14ac:dyDescent="0.25">
      <c r="A42" s="106"/>
      <c r="B42" s="24" t="s">
        <v>59</v>
      </c>
      <c r="C42" s="25" t="s">
        <v>60</v>
      </c>
      <c r="D42" s="105"/>
      <c r="E42" s="105"/>
      <c r="F42" s="2"/>
      <c r="H42" s="1"/>
      <c r="I42" s="1"/>
      <c r="J42" s="1"/>
      <c r="K42" s="1"/>
      <c r="L42" s="1"/>
      <c r="M42" s="1"/>
      <c r="N42" s="1"/>
      <c r="O42" s="1"/>
      <c r="P42" s="1"/>
      <c r="Q42" s="1"/>
      <c r="R42" s="1"/>
      <c r="S42" s="1"/>
      <c r="T42" s="1"/>
      <c r="U42" s="1"/>
      <c r="V42" s="1"/>
      <c r="W42" s="1"/>
      <c r="X42" s="1"/>
      <c r="Y42" s="1"/>
      <c r="Z42" s="1"/>
    </row>
    <row r="43" spans="1:26" x14ac:dyDescent="0.25">
      <c r="A43" s="106"/>
      <c r="B43" s="35" t="s">
        <v>61</v>
      </c>
      <c r="C43" s="36" t="s">
        <v>62</v>
      </c>
      <c r="D43" s="105"/>
      <c r="E43" s="105"/>
      <c r="F43" s="2"/>
      <c r="G43" s="1"/>
      <c r="H43" s="1"/>
      <c r="I43" s="1"/>
      <c r="J43" s="1"/>
      <c r="K43" s="1"/>
      <c r="L43" s="1"/>
      <c r="M43" s="1"/>
      <c r="N43" s="1"/>
      <c r="O43" s="1"/>
      <c r="P43" s="1"/>
      <c r="Q43" s="1"/>
      <c r="R43" s="1"/>
      <c r="S43" s="1"/>
      <c r="T43" s="1"/>
      <c r="U43" s="1"/>
      <c r="V43" s="1"/>
      <c r="W43" s="1"/>
      <c r="X43" s="1"/>
      <c r="Y43" s="1"/>
      <c r="Z43" s="1"/>
    </row>
    <row r="44" spans="1:26" ht="28.9" customHeight="1" x14ac:dyDescent="0.25">
      <c r="A44" s="1"/>
      <c r="B44" s="37"/>
      <c r="C44" s="37"/>
      <c r="D44" s="38"/>
      <c r="E44" s="1"/>
      <c r="F44" s="1"/>
      <c r="G44" s="38"/>
      <c r="H44" s="38"/>
      <c r="I44" s="38"/>
      <c r="J44" s="1"/>
      <c r="K44" s="1"/>
      <c r="L44" s="1"/>
      <c r="M44" s="1"/>
      <c r="N44" s="1"/>
      <c r="O44" s="1"/>
      <c r="P44" s="1"/>
      <c r="Q44" s="1"/>
      <c r="R44" s="1"/>
      <c r="S44" s="1"/>
      <c r="T44" s="1"/>
      <c r="U44" s="1"/>
      <c r="V44" s="1"/>
      <c r="W44" s="1"/>
      <c r="X44" s="1"/>
      <c r="Y44" s="1"/>
      <c r="Z44" s="1"/>
    </row>
    <row r="45" spans="1:26" ht="28.9" customHeight="1" x14ac:dyDescent="0.25">
      <c r="A45" s="38"/>
      <c r="B45" s="37"/>
      <c r="C45" s="37"/>
      <c r="D45" s="38"/>
      <c r="E45" s="1"/>
      <c r="F45" s="1"/>
      <c r="G45" s="38"/>
      <c r="H45" s="38"/>
      <c r="I45" s="38"/>
      <c r="J45" s="1"/>
      <c r="K45" s="1"/>
      <c r="L45" s="1"/>
      <c r="M45" s="1"/>
      <c r="N45" s="1"/>
      <c r="O45" s="1"/>
      <c r="P45" s="1"/>
      <c r="Q45" s="1"/>
      <c r="R45" s="1"/>
      <c r="S45" s="1"/>
      <c r="T45" s="1"/>
      <c r="U45" s="1"/>
      <c r="V45" s="1"/>
      <c r="W45" s="1"/>
      <c r="X45" s="1"/>
      <c r="Y45" s="1"/>
      <c r="Z45" s="1"/>
    </row>
    <row r="46" spans="1:26" ht="14.45" customHeight="1" x14ac:dyDescent="0.25">
      <c r="A46" s="38"/>
      <c r="B46" s="38"/>
      <c r="C46" s="38"/>
      <c r="D46" s="38"/>
      <c r="E46" s="1"/>
      <c r="F46" s="1"/>
      <c r="G46" s="38"/>
      <c r="H46" s="38"/>
      <c r="I46" s="38"/>
      <c r="J46" s="1"/>
      <c r="K46" s="1"/>
      <c r="L46" s="1"/>
      <c r="M46" s="1"/>
      <c r="N46" s="1"/>
      <c r="O46" s="1"/>
      <c r="P46" s="1"/>
      <c r="Q46" s="1"/>
      <c r="R46" s="1"/>
      <c r="S46" s="1"/>
      <c r="T46" s="1"/>
      <c r="U46" s="1"/>
      <c r="V46" s="1"/>
      <c r="W46" s="1"/>
      <c r="X46" s="1"/>
      <c r="Y46" s="1"/>
      <c r="Z46" s="1"/>
    </row>
    <row r="47" spans="1:26" ht="12"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25">
      <c r="A48" s="98" t="s">
        <v>21</v>
      </c>
      <c r="B48" s="98"/>
      <c r="C48" s="98"/>
      <c r="D48" s="98"/>
      <c r="E48" s="98"/>
      <c r="F48" s="1"/>
      <c r="G48" s="1"/>
      <c r="H48" s="1"/>
      <c r="I48" s="1"/>
      <c r="J48" s="1"/>
      <c r="K48" s="1"/>
      <c r="L48" s="1"/>
      <c r="M48" s="1"/>
      <c r="N48" s="1"/>
      <c r="O48" s="1"/>
      <c r="P48" s="1"/>
      <c r="Q48" s="1"/>
      <c r="R48" s="1"/>
      <c r="S48" s="1"/>
      <c r="T48" s="1"/>
      <c r="U48" s="1"/>
      <c r="V48" s="1"/>
      <c r="W48" s="1"/>
      <c r="X48" s="1"/>
      <c r="Y48" s="1"/>
      <c r="Z48" s="1"/>
    </row>
    <row r="49" spans="1:26" ht="12" customHeight="1" x14ac:dyDescent="0.25">
      <c r="A49" s="99"/>
      <c r="B49" s="99"/>
      <c r="C49" s="99"/>
      <c r="D49" s="99"/>
      <c r="E49" s="99"/>
      <c r="F49" s="1"/>
      <c r="G49" s="1"/>
      <c r="H49" s="1"/>
      <c r="I49" s="1"/>
      <c r="J49" s="1"/>
      <c r="K49" s="1"/>
      <c r="L49" s="1"/>
      <c r="M49" s="1"/>
      <c r="N49" s="1"/>
      <c r="O49" s="1"/>
      <c r="P49" s="1"/>
      <c r="Q49" s="1"/>
      <c r="R49" s="1"/>
      <c r="S49" s="1"/>
      <c r="T49" s="1"/>
      <c r="U49" s="1"/>
      <c r="V49" s="1"/>
      <c r="W49" s="1"/>
      <c r="X49" s="1"/>
      <c r="Y49" s="1"/>
      <c r="Z49" s="1"/>
    </row>
    <row r="50" spans="1:26" ht="26.25" customHeight="1" x14ac:dyDescent="0.25">
      <c r="A50" s="13" t="s">
        <v>9</v>
      </c>
      <c r="B50" s="100" t="s">
        <v>22</v>
      </c>
      <c r="C50" s="100"/>
      <c r="D50" s="14" t="s">
        <v>23</v>
      </c>
      <c r="E50" s="14"/>
      <c r="F50" s="1"/>
      <c r="G50" s="1"/>
      <c r="H50" s="1"/>
      <c r="I50" s="1"/>
      <c r="J50" s="1"/>
      <c r="K50" s="1"/>
      <c r="L50" s="1"/>
      <c r="M50" s="1"/>
      <c r="N50" s="1"/>
      <c r="O50" s="1"/>
      <c r="P50" s="1"/>
      <c r="Q50" s="1"/>
      <c r="R50" s="1"/>
      <c r="S50" s="1"/>
      <c r="T50" s="1"/>
      <c r="U50" s="1"/>
      <c r="V50" s="1"/>
      <c r="W50" s="1"/>
      <c r="X50" s="1"/>
      <c r="Y50" s="1"/>
      <c r="Z50" s="1"/>
    </row>
    <row r="51" spans="1:26" ht="16.149999999999999" customHeight="1" x14ac:dyDescent="0.25">
      <c r="A51" s="15" t="str">
        <f>B11</f>
        <v>Stolní počítač pro experimentátory</v>
      </c>
      <c r="B51" s="101" t="s">
        <v>63</v>
      </c>
      <c r="C51" s="101"/>
      <c r="D51" s="16" t="s">
        <v>24</v>
      </c>
      <c r="E51" s="17"/>
      <c r="F51" s="1"/>
      <c r="G51" s="1"/>
      <c r="H51" s="1"/>
      <c r="I51" s="1"/>
      <c r="J51" s="1"/>
      <c r="K51" s="1"/>
      <c r="L51" s="1"/>
      <c r="M51" s="1"/>
      <c r="N51" s="1"/>
      <c r="O51" s="1"/>
      <c r="P51" s="1"/>
      <c r="Q51" s="1"/>
      <c r="R51" s="1"/>
      <c r="S51" s="1"/>
      <c r="T51" s="1"/>
      <c r="U51" s="1"/>
      <c r="V51" s="1"/>
      <c r="W51" s="1"/>
      <c r="X51" s="1"/>
      <c r="Y51" s="1"/>
      <c r="Z51" s="1"/>
    </row>
    <row r="52" spans="1:26" ht="16.149999999999999" customHeight="1" x14ac:dyDescent="0.25">
      <c r="A52" s="18" t="s">
        <v>25</v>
      </c>
      <c r="B52" s="102">
        <v>2</v>
      </c>
      <c r="C52" s="102"/>
      <c r="D52" s="16" t="s">
        <v>26</v>
      </c>
      <c r="E52" s="17"/>
      <c r="F52" s="1"/>
      <c r="G52" s="1"/>
      <c r="H52" s="1"/>
      <c r="I52" s="1"/>
      <c r="J52" s="1"/>
      <c r="K52" s="1"/>
      <c r="L52" s="1"/>
      <c r="M52" s="1"/>
      <c r="N52" s="1"/>
      <c r="O52" s="1"/>
      <c r="P52" s="1"/>
      <c r="Q52" s="1"/>
      <c r="R52" s="1"/>
      <c r="S52" s="1"/>
      <c r="T52" s="1"/>
      <c r="U52" s="1"/>
      <c r="V52" s="1"/>
      <c r="W52" s="1"/>
      <c r="X52" s="1"/>
      <c r="Y52" s="1"/>
      <c r="Z52" s="1"/>
    </row>
    <row r="53" spans="1:26" ht="27.6" customHeight="1" x14ac:dyDescent="0.25">
      <c r="A53" s="19" t="s">
        <v>64</v>
      </c>
      <c r="B53" s="109"/>
      <c r="C53" s="109"/>
      <c r="D53" s="16" t="s">
        <v>28</v>
      </c>
      <c r="E53" s="17"/>
      <c r="F53" s="1"/>
      <c r="G53" s="1"/>
      <c r="H53" s="1"/>
      <c r="I53" s="1"/>
      <c r="J53" s="1"/>
      <c r="K53" s="1"/>
      <c r="L53" s="1"/>
      <c r="M53" s="1"/>
      <c r="N53" s="1"/>
      <c r="O53" s="1"/>
      <c r="P53" s="1"/>
      <c r="Q53" s="1"/>
      <c r="R53" s="1"/>
      <c r="S53" s="1"/>
      <c r="T53" s="1"/>
      <c r="U53" s="1"/>
      <c r="V53" s="1"/>
      <c r="W53" s="1"/>
      <c r="X53" s="1"/>
      <c r="Y53" s="1"/>
      <c r="Z53" s="1"/>
    </row>
    <row r="54" spans="1:26" ht="38.25" x14ac:dyDescent="0.25">
      <c r="A54" s="39" t="s">
        <v>30</v>
      </c>
      <c r="B54" s="28" t="s">
        <v>65</v>
      </c>
      <c r="C54" s="40" t="s">
        <v>66</v>
      </c>
      <c r="D54" s="110"/>
      <c r="E54" s="110"/>
      <c r="F54" s="1"/>
      <c r="G54" s="1"/>
      <c r="H54" s="1"/>
      <c r="I54" s="1"/>
      <c r="J54" s="1"/>
      <c r="K54" s="1"/>
      <c r="L54" s="1"/>
      <c r="M54" s="1"/>
      <c r="N54" s="1"/>
      <c r="O54" s="1"/>
      <c r="P54" s="1"/>
      <c r="Q54" s="1"/>
      <c r="R54" s="1"/>
      <c r="S54" s="1"/>
      <c r="T54" s="1"/>
      <c r="U54" s="1"/>
      <c r="V54" s="1"/>
      <c r="W54" s="1"/>
      <c r="X54" s="1"/>
      <c r="Y54" s="1"/>
      <c r="Z54" s="1"/>
    </row>
    <row r="55" spans="1:26" ht="63.75" x14ac:dyDescent="0.25">
      <c r="A55" s="41"/>
      <c r="B55" s="29" t="s">
        <v>67</v>
      </c>
      <c r="C55" s="29" t="s">
        <v>68</v>
      </c>
      <c r="D55" s="42"/>
      <c r="E55" s="43"/>
      <c r="F55" s="1"/>
      <c r="G55" s="1"/>
      <c r="H55" s="1"/>
      <c r="I55" s="1"/>
      <c r="J55" s="1"/>
      <c r="K55" s="1"/>
      <c r="L55" s="1"/>
      <c r="M55" s="1"/>
      <c r="N55" s="1"/>
      <c r="O55" s="1"/>
      <c r="P55" s="1"/>
      <c r="Q55" s="1"/>
      <c r="R55" s="1"/>
      <c r="S55" s="1"/>
      <c r="T55" s="1"/>
      <c r="U55" s="1"/>
      <c r="V55" s="1"/>
      <c r="W55" s="1"/>
      <c r="X55" s="1"/>
      <c r="Y55" s="1"/>
      <c r="Z55" s="1"/>
    </row>
    <row r="56" spans="1:26" ht="102" x14ac:dyDescent="0.25">
      <c r="A56" s="41"/>
      <c r="B56" s="29" t="s">
        <v>37</v>
      </c>
      <c r="C56" s="27" t="s">
        <v>69</v>
      </c>
      <c r="D56" s="111"/>
      <c r="E56" s="111"/>
      <c r="F56" s="1"/>
      <c r="G56" s="1"/>
      <c r="H56" s="1"/>
      <c r="I56" s="1"/>
      <c r="J56" s="1"/>
      <c r="K56" s="1"/>
      <c r="L56" s="1"/>
      <c r="M56" s="1"/>
      <c r="N56" s="1"/>
      <c r="O56" s="1"/>
      <c r="P56" s="1"/>
      <c r="Q56" s="1"/>
      <c r="R56" s="1"/>
      <c r="S56" s="1"/>
      <c r="T56" s="1"/>
      <c r="U56" s="1"/>
      <c r="V56" s="1"/>
      <c r="W56" s="1"/>
      <c r="X56" s="1"/>
      <c r="Y56" s="1"/>
      <c r="Z56" s="1"/>
    </row>
    <row r="57" spans="1:26" ht="51" x14ac:dyDescent="0.25">
      <c r="A57" s="41"/>
      <c r="B57" s="29" t="s">
        <v>70</v>
      </c>
      <c r="C57" s="29" t="s">
        <v>71</v>
      </c>
      <c r="D57" s="44"/>
      <c r="E57" s="45"/>
      <c r="F57" s="1"/>
      <c r="G57" s="1"/>
      <c r="H57" s="1"/>
      <c r="I57" s="1"/>
      <c r="J57" s="1"/>
      <c r="K57" s="1"/>
      <c r="L57" s="1"/>
      <c r="M57" s="1"/>
      <c r="N57" s="1"/>
      <c r="O57" s="1"/>
      <c r="P57" s="1"/>
      <c r="Q57" s="1"/>
      <c r="R57" s="1"/>
      <c r="S57" s="1"/>
      <c r="T57" s="1"/>
      <c r="U57" s="1"/>
      <c r="V57" s="1"/>
      <c r="W57" s="1"/>
      <c r="X57" s="1"/>
      <c r="Y57" s="1"/>
      <c r="Z57" s="1"/>
    </row>
    <row r="58" spans="1:26" x14ac:dyDescent="0.25">
      <c r="A58" s="41"/>
      <c r="B58" s="29" t="s">
        <v>72</v>
      </c>
      <c r="C58" s="29" t="s">
        <v>73</v>
      </c>
      <c r="D58" s="111"/>
      <c r="E58" s="111"/>
      <c r="F58" s="1"/>
      <c r="G58" s="1"/>
      <c r="H58" s="1"/>
      <c r="I58" s="1"/>
      <c r="J58" s="1"/>
      <c r="K58" s="1"/>
      <c r="L58" s="1"/>
      <c r="M58" s="1"/>
      <c r="N58" s="1"/>
      <c r="O58" s="1"/>
      <c r="P58" s="1"/>
      <c r="Q58" s="1"/>
      <c r="R58" s="1"/>
      <c r="S58" s="1"/>
      <c r="T58" s="1"/>
      <c r="U58" s="1"/>
      <c r="V58" s="1"/>
      <c r="W58" s="1"/>
      <c r="X58" s="1"/>
      <c r="Y58" s="1"/>
      <c r="Z58" s="1"/>
    </row>
    <row r="59" spans="1:26" ht="25.5" x14ac:dyDescent="0.25">
      <c r="A59" s="41"/>
      <c r="B59" s="29" t="s">
        <v>74</v>
      </c>
      <c r="C59" s="29" t="s">
        <v>75</v>
      </c>
      <c r="D59" s="44"/>
      <c r="E59" s="45"/>
      <c r="F59" s="46"/>
      <c r="G59" s="1"/>
      <c r="H59" s="1"/>
      <c r="I59" s="1"/>
      <c r="J59" s="1"/>
      <c r="K59" s="1"/>
      <c r="L59" s="1"/>
      <c r="M59" s="1"/>
      <c r="N59" s="1"/>
      <c r="O59" s="1"/>
      <c r="P59" s="1"/>
      <c r="Q59" s="1"/>
      <c r="R59" s="1"/>
      <c r="S59" s="1"/>
      <c r="T59" s="1"/>
      <c r="U59" s="1"/>
      <c r="V59" s="1"/>
      <c r="W59" s="1"/>
      <c r="X59" s="1"/>
      <c r="Y59" s="1"/>
      <c r="Z59" s="1"/>
    </row>
    <row r="60" spans="1:26" ht="25.5" x14ac:dyDescent="0.25">
      <c r="A60" s="41"/>
      <c r="B60" s="29" t="s">
        <v>76</v>
      </c>
      <c r="C60" s="29" t="s">
        <v>77</v>
      </c>
      <c r="D60" s="111"/>
      <c r="E60" s="111"/>
      <c r="F60" s="1"/>
      <c r="G60" s="1"/>
      <c r="H60" s="1"/>
      <c r="I60" s="1"/>
      <c r="J60" s="1"/>
      <c r="K60" s="1"/>
      <c r="L60" s="1"/>
      <c r="M60" s="1"/>
      <c r="N60" s="1"/>
      <c r="O60" s="1"/>
      <c r="P60" s="1"/>
      <c r="Q60" s="1"/>
      <c r="R60" s="1"/>
      <c r="S60" s="1"/>
      <c r="T60" s="1"/>
      <c r="U60" s="1"/>
      <c r="V60" s="1"/>
      <c r="W60" s="1"/>
      <c r="X60" s="1"/>
      <c r="Y60" s="1"/>
      <c r="Z60" s="1"/>
    </row>
    <row r="61" spans="1:26" ht="89.25" x14ac:dyDescent="0.25">
      <c r="A61" s="41"/>
      <c r="B61" s="29" t="s">
        <v>43</v>
      </c>
      <c r="C61" s="29" t="s">
        <v>78</v>
      </c>
      <c r="D61" s="47"/>
      <c r="E61" s="45"/>
      <c r="F61" s="46"/>
      <c r="G61" s="1"/>
      <c r="H61" s="1"/>
      <c r="I61" s="1"/>
      <c r="J61" s="1"/>
      <c r="K61" s="1"/>
      <c r="L61" s="1"/>
      <c r="M61" s="1"/>
      <c r="N61" s="1"/>
      <c r="O61" s="1"/>
      <c r="P61" s="1"/>
      <c r="Q61" s="1"/>
      <c r="R61" s="1"/>
      <c r="S61" s="1"/>
      <c r="T61" s="1"/>
      <c r="U61" s="1"/>
      <c r="V61" s="1"/>
      <c r="W61" s="1"/>
      <c r="X61" s="1"/>
      <c r="Y61" s="1"/>
      <c r="Z61" s="1"/>
    </row>
    <row r="62" spans="1:26" ht="38.25" x14ac:dyDescent="0.25">
      <c r="A62" s="41"/>
      <c r="B62" s="29" t="s">
        <v>79</v>
      </c>
      <c r="C62" s="29" t="s">
        <v>80</v>
      </c>
      <c r="D62" s="47"/>
      <c r="E62" s="45"/>
      <c r="F62" s="46"/>
      <c r="G62" s="1"/>
      <c r="H62" s="1"/>
      <c r="I62" s="1"/>
      <c r="J62" s="1"/>
      <c r="K62" s="1"/>
      <c r="L62" s="1"/>
      <c r="M62" s="1"/>
      <c r="N62" s="1"/>
      <c r="O62" s="1"/>
      <c r="P62" s="1"/>
      <c r="Q62" s="1"/>
      <c r="R62" s="1"/>
      <c r="S62" s="1"/>
      <c r="T62" s="1"/>
      <c r="U62" s="1"/>
      <c r="V62" s="1"/>
      <c r="W62" s="1"/>
      <c r="X62" s="1"/>
      <c r="Y62" s="1"/>
      <c r="Z62" s="1"/>
    </row>
    <row r="63" spans="1:26" x14ac:dyDescent="0.25">
      <c r="A63" s="41"/>
      <c r="B63" s="29" t="s">
        <v>81</v>
      </c>
      <c r="C63" s="27" t="s">
        <v>82</v>
      </c>
      <c r="D63" s="44"/>
      <c r="E63" s="45"/>
      <c r="F63" s="1"/>
      <c r="G63" s="1"/>
      <c r="H63" s="1"/>
      <c r="I63" s="1"/>
      <c r="J63" s="1"/>
      <c r="K63" s="1"/>
      <c r="L63" s="1"/>
      <c r="M63" s="1"/>
      <c r="N63" s="1"/>
      <c r="O63" s="1"/>
      <c r="P63" s="1"/>
      <c r="Q63" s="1"/>
      <c r="R63" s="1"/>
      <c r="S63" s="1"/>
      <c r="T63" s="1"/>
      <c r="U63" s="1"/>
      <c r="V63" s="1"/>
      <c r="W63" s="1"/>
      <c r="X63" s="1"/>
      <c r="Y63" s="1"/>
      <c r="Z63" s="1"/>
    </row>
    <row r="64" spans="1:26" ht="127.5" x14ac:dyDescent="0.25">
      <c r="A64" s="48"/>
      <c r="B64" s="29" t="s">
        <v>83</v>
      </c>
      <c r="C64" s="27" t="s">
        <v>84</v>
      </c>
      <c r="D64" s="44"/>
      <c r="E64" s="45"/>
      <c r="F64" s="1"/>
      <c r="G64" s="1"/>
      <c r="H64" s="1"/>
      <c r="I64" s="1"/>
      <c r="J64" s="1"/>
      <c r="K64" s="1"/>
      <c r="L64" s="1"/>
      <c r="M64" s="1"/>
      <c r="N64" s="1"/>
      <c r="O64" s="1"/>
      <c r="P64" s="1"/>
      <c r="Q64" s="1"/>
      <c r="R64" s="1"/>
      <c r="S64" s="1"/>
      <c r="T64" s="1"/>
      <c r="U64" s="1"/>
      <c r="V64" s="1"/>
      <c r="W64" s="1"/>
      <c r="X64" s="1"/>
      <c r="Y64" s="1"/>
      <c r="Z64" s="1"/>
    </row>
    <row r="65" spans="1:26" ht="114.75" x14ac:dyDescent="0.25">
      <c r="A65" s="48"/>
      <c r="B65" s="29" t="s">
        <v>45</v>
      </c>
      <c r="C65" s="27" t="s">
        <v>46</v>
      </c>
      <c r="D65" s="47"/>
      <c r="E65" s="45"/>
      <c r="F65" s="1"/>
      <c r="G65" s="1"/>
      <c r="H65" s="1"/>
      <c r="I65" s="1"/>
      <c r="J65" s="1"/>
      <c r="K65" s="1"/>
      <c r="L65" s="1"/>
      <c r="M65" s="1"/>
      <c r="N65" s="1"/>
      <c r="O65" s="1"/>
      <c r="P65" s="1"/>
      <c r="Q65" s="1"/>
      <c r="R65" s="1"/>
      <c r="S65" s="1"/>
      <c r="T65" s="1"/>
      <c r="U65" s="1"/>
      <c r="V65" s="1"/>
      <c r="W65" s="1"/>
      <c r="X65" s="1"/>
      <c r="Y65" s="1"/>
      <c r="Z65" s="1"/>
    </row>
    <row r="66" spans="1:26" ht="13.7" customHeight="1" x14ac:dyDescent="0.25">
      <c r="A66" s="28" t="s">
        <v>85</v>
      </c>
      <c r="B66" s="112" t="s">
        <v>86</v>
      </c>
      <c r="C66" s="112"/>
      <c r="D66" s="113"/>
      <c r="E66" s="113"/>
      <c r="F66" s="1"/>
      <c r="G66" s="1"/>
      <c r="H66" s="1"/>
      <c r="I66" s="1"/>
      <c r="J66" s="1"/>
      <c r="K66" s="1"/>
      <c r="L66" s="1"/>
      <c r="M66" s="1"/>
      <c r="N66" s="1"/>
      <c r="O66" s="1"/>
      <c r="P66" s="1"/>
      <c r="Q66" s="1"/>
      <c r="R66" s="1"/>
      <c r="S66" s="1"/>
      <c r="T66" s="1"/>
      <c r="U66" s="1"/>
      <c r="V66" s="1"/>
      <c r="W66" s="1"/>
      <c r="X66" s="1"/>
      <c r="Y66" s="1"/>
      <c r="Z66" s="1"/>
    </row>
    <row r="67" spans="1:26" ht="40.700000000000003" customHeight="1" x14ac:dyDescent="0.25">
      <c r="A67" s="29" t="s">
        <v>87</v>
      </c>
      <c r="B67" s="112" t="s">
        <v>88</v>
      </c>
      <c r="C67" s="112"/>
      <c r="D67" s="113"/>
      <c r="E67" s="113"/>
      <c r="F67" s="1"/>
      <c r="G67" s="1"/>
      <c r="H67" s="1"/>
      <c r="I67" s="1"/>
      <c r="J67" s="1"/>
      <c r="K67" s="1"/>
      <c r="L67" s="1"/>
      <c r="M67" s="1"/>
      <c r="N67" s="1"/>
      <c r="O67" s="1"/>
      <c r="P67" s="1"/>
      <c r="Q67" s="1"/>
      <c r="R67" s="1"/>
      <c r="S67" s="1"/>
      <c r="T67" s="1"/>
      <c r="U67" s="1"/>
      <c r="V67" s="1"/>
      <c r="W67" s="1"/>
      <c r="X67" s="1"/>
      <c r="Y67" s="1"/>
      <c r="Z67" s="1"/>
    </row>
    <row r="68" spans="1:26" ht="18"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26.25" customHeight="1" x14ac:dyDescent="0.25">
      <c r="A69" s="17" t="s">
        <v>11</v>
      </c>
      <c r="B69" s="114" t="s">
        <v>22</v>
      </c>
      <c r="C69" s="114"/>
      <c r="D69" s="49" t="s">
        <v>23</v>
      </c>
      <c r="E69" s="49"/>
      <c r="F69" s="2"/>
      <c r="G69" s="1"/>
      <c r="H69" s="1"/>
      <c r="I69" s="1"/>
      <c r="J69" s="1"/>
      <c r="K69" s="1"/>
      <c r="L69" s="1"/>
      <c r="M69" s="1"/>
      <c r="N69" s="1"/>
      <c r="O69" s="1"/>
      <c r="P69" s="1"/>
      <c r="Q69" s="1"/>
      <c r="R69" s="1"/>
      <c r="S69" s="1"/>
      <c r="T69" s="1"/>
      <c r="U69" s="1"/>
      <c r="V69" s="1"/>
      <c r="W69" s="1"/>
      <c r="X69" s="1"/>
      <c r="Y69" s="1"/>
      <c r="Z69" s="1"/>
    </row>
    <row r="70" spans="1:26" ht="16.149999999999999" customHeight="1" x14ac:dyDescent="0.25">
      <c r="A70" s="15" t="str">
        <f>B12</f>
        <v>Monitor 23-24" pro PC experimentátorů</v>
      </c>
      <c r="B70" s="101" t="s">
        <v>12</v>
      </c>
      <c r="C70" s="101"/>
      <c r="D70" s="16" t="s">
        <v>24</v>
      </c>
      <c r="E70" s="17"/>
      <c r="F70" s="2"/>
      <c r="G70" s="1"/>
      <c r="H70" s="1"/>
      <c r="I70" s="1"/>
      <c r="J70" s="1"/>
      <c r="K70" s="1"/>
      <c r="L70" s="1"/>
      <c r="M70" s="1"/>
      <c r="N70" s="1"/>
      <c r="O70" s="1"/>
      <c r="P70" s="1"/>
      <c r="Q70" s="1"/>
      <c r="R70" s="1"/>
      <c r="S70" s="1"/>
      <c r="T70" s="1"/>
      <c r="U70" s="1"/>
      <c r="V70" s="1"/>
      <c r="W70" s="1"/>
      <c r="X70" s="1"/>
      <c r="Y70" s="1"/>
      <c r="Z70" s="1"/>
    </row>
    <row r="71" spans="1:26" ht="16.149999999999999" customHeight="1" x14ac:dyDescent="0.25">
      <c r="A71" s="18" t="s">
        <v>25</v>
      </c>
      <c r="B71" s="102">
        <v>2</v>
      </c>
      <c r="C71" s="102"/>
      <c r="D71" s="16" t="s">
        <v>26</v>
      </c>
      <c r="E71" s="17"/>
      <c r="F71" s="2"/>
      <c r="G71" s="1"/>
      <c r="H71" s="1"/>
      <c r="I71" s="1"/>
      <c r="J71" s="1"/>
      <c r="K71" s="1"/>
      <c r="L71" s="1"/>
      <c r="M71" s="1"/>
      <c r="N71" s="1"/>
      <c r="O71" s="1"/>
      <c r="P71" s="1"/>
      <c r="Q71" s="1"/>
      <c r="R71" s="1"/>
      <c r="S71" s="1"/>
      <c r="T71" s="1"/>
      <c r="U71" s="1"/>
      <c r="V71" s="1"/>
      <c r="W71" s="1"/>
      <c r="X71" s="1"/>
      <c r="Y71" s="1"/>
      <c r="Z71" s="1"/>
    </row>
    <row r="72" spans="1:26" ht="28.15" customHeight="1" x14ac:dyDescent="0.25">
      <c r="A72" s="19" t="s">
        <v>64</v>
      </c>
      <c r="B72" s="109"/>
      <c r="C72" s="109"/>
      <c r="D72" s="16" t="s">
        <v>28</v>
      </c>
      <c r="E72" s="17"/>
      <c r="F72" s="2"/>
      <c r="G72" s="1"/>
      <c r="H72" s="1"/>
      <c r="I72" s="1"/>
      <c r="J72" s="1"/>
      <c r="K72" s="1"/>
      <c r="L72" s="1"/>
      <c r="M72" s="1"/>
      <c r="N72" s="1"/>
      <c r="O72" s="1"/>
      <c r="P72" s="1"/>
      <c r="Q72" s="1"/>
      <c r="R72" s="1"/>
      <c r="S72" s="1"/>
      <c r="T72" s="1"/>
      <c r="U72" s="1"/>
      <c r="V72" s="1"/>
      <c r="W72" s="1"/>
      <c r="X72" s="1"/>
      <c r="Y72" s="1"/>
      <c r="Z72" s="1"/>
    </row>
    <row r="73" spans="1:26" ht="16.149999999999999" customHeight="1" x14ac:dyDescent="0.25">
      <c r="A73" s="115" t="s">
        <v>30</v>
      </c>
      <c r="B73" s="50" t="s">
        <v>89</v>
      </c>
      <c r="C73" s="51" t="s">
        <v>90</v>
      </c>
      <c r="D73" s="116"/>
      <c r="E73" s="116"/>
      <c r="F73" s="2"/>
      <c r="G73" s="1"/>
      <c r="H73" s="1"/>
      <c r="I73" s="1"/>
      <c r="J73" s="1"/>
      <c r="K73" s="1"/>
      <c r="L73" s="1"/>
      <c r="M73" s="1"/>
      <c r="N73" s="1"/>
      <c r="O73" s="1"/>
      <c r="P73" s="1"/>
      <c r="Q73" s="1"/>
      <c r="R73" s="1"/>
      <c r="S73" s="1"/>
      <c r="T73" s="1"/>
      <c r="U73" s="1"/>
      <c r="V73" s="1"/>
      <c r="W73" s="1"/>
      <c r="X73" s="1"/>
      <c r="Y73" s="1"/>
      <c r="Z73" s="1"/>
    </row>
    <row r="74" spans="1:26" ht="16.149999999999999" customHeight="1" x14ac:dyDescent="0.25">
      <c r="A74" s="115"/>
      <c r="B74" s="50" t="s">
        <v>91</v>
      </c>
      <c r="C74" s="51" t="s">
        <v>92</v>
      </c>
      <c r="D74" s="53"/>
      <c r="E74" s="23"/>
      <c r="F74" s="2"/>
      <c r="G74" s="1"/>
      <c r="H74" s="1"/>
      <c r="I74" s="1"/>
      <c r="J74" s="1"/>
      <c r="K74" s="1"/>
      <c r="L74" s="1"/>
      <c r="M74" s="1"/>
      <c r="N74" s="1"/>
      <c r="O74" s="1"/>
      <c r="P74" s="1"/>
      <c r="Q74" s="1"/>
      <c r="R74" s="1"/>
      <c r="S74" s="1"/>
      <c r="T74" s="1"/>
      <c r="U74" s="1"/>
      <c r="V74" s="1"/>
      <c r="W74" s="1"/>
      <c r="X74" s="1"/>
      <c r="Y74" s="1"/>
      <c r="Z74" s="1"/>
    </row>
    <row r="75" spans="1:26" ht="15.75" customHeight="1" x14ac:dyDescent="0.25">
      <c r="A75" s="115"/>
      <c r="B75" s="54" t="s">
        <v>93</v>
      </c>
      <c r="C75" s="55" t="s">
        <v>94</v>
      </c>
      <c r="D75" s="117"/>
      <c r="E75" s="117"/>
      <c r="F75" s="2"/>
      <c r="G75" s="1"/>
      <c r="H75" s="1"/>
      <c r="I75" s="1"/>
      <c r="J75" s="1"/>
      <c r="K75" s="1"/>
      <c r="L75" s="1"/>
      <c r="M75" s="1"/>
      <c r="N75" s="1"/>
      <c r="O75" s="1"/>
      <c r="P75" s="1"/>
      <c r="Q75" s="1"/>
      <c r="R75" s="1"/>
      <c r="S75" s="1"/>
      <c r="T75" s="1"/>
      <c r="U75" s="1"/>
      <c r="V75" s="1"/>
      <c r="W75" s="1"/>
      <c r="X75" s="1"/>
      <c r="Y75" s="1"/>
      <c r="Z75" s="1"/>
    </row>
    <row r="76" spans="1:26" ht="15.75" customHeight="1" x14ac:dyDescent="0.25">
      <c r="A76" s="115"/>
      <c r="B76" s="54" t="s">
        <v>95</v>
      </c>
      <c r="C76" s="57" t="s">
        <v>96</v>
      </c>
      <c r="D76" s="117"/>
      <c r="E76" s="117"/>
      <c r="F76" s="2"/>
      <c r="G76" s="1"/>
      <c r="H76" s="1"/>
      <c r="I76" s="1"/>
      <c r="J76" s="1"/>
      <c r="K76" s="1"/>
      <c r="L76" s="1"/>
      <c r="M76" s="1"/>
      <c r="N76" s="1"/>
      <c r="O76" s="1"/>
      <c r="P76" s="1"/>
      <c r="Q76" s="1"/>
      <c r="R76" s="1"/>
      <c r="S76" s="1"/>
      <c r="T76" s="1"/>
      <c r="U76" s="1"/>
      <c r="V76" s="1"/>
      <c r="W76" s="1"/>
      <c r="X76" s="1"/>
      <c r="Y76" s="1"/>
      <c r="Z76" s="1"/>
    </row>
    <row r="77" spans="1:26" ht="15.75" customHeight="1" x14ac:dyDescent="0.25">
      <c r="A77" s="115"/>
      <c r="B77" s="54" t="s">
        <v>97</v>
      </c>
      <c r="C77" s="57" t="s">
        <v>98</v>
      </c>
      <c r="D77" s="117"/>
      <c r="E77" s="117"/>
      <c r="F77" s="2"/>
      <c r="G77" s="1"/>
      <c r="H77" s="1"/>
      <c r="I77" s="1"/>
      <c r="J77" s="1"/>
      <c r="K77" s="1"/>
      <c r="L77" s="1"/>
      <c r="M77" s="1"/>
      <c r="N77" s="1"/>
      <c r="O77" s="1"/>
      <c r="P77" s="1"/>
      <c r="Q77" s="1"/>
      <c r="R77" s="1"/>
      <c r="S77" s="1"/>
      <c r="T77" s="1"/>
      <c r="U77" s="1"/>
      <c r="V77" s="1"/>
      <c r="W77" s="1"/>
      <c r="X77" s="1"/>
      <c r="Y77" s="1"/>
      <c r="Z77" s="1"/>
    </row>
    <row r="78" spans="1:26" ht="15.75" customHeight="1" x14ac:dyDescent="0.25">
      <c r="A78" s="115"/>
      <c r="B78" s="54" t="s">
        <v>99</v>
      </c>
      <c r="C78" s="57" t="s">
        <v>100</v>
      </c>
      <c r="D78" s="117"/>
      <c r="E78" s="117"/>
      <c r="F78" s="2"/>
      <c r="G78" s="1"/>
      <c r="H78" s="1"/>
      <c r="I78" s="1"/>
      <c r="J78" s="1"/>
      <c r="K78" s="1"/>
      <c r="L78" s="1"/>
      <c r="M78" s="1"/>
      <c r="N78" s="1"/>
      <c r="O78" s="1"/>
      <c r="P78" s="1"/>
      <c r="Q78" s="1"/>
      <c r="R78" s="1"/>
      <c r="S78" s="1"/>
      <c r="T78" s="1"/>
      <c r="U78" s="1"/>
      <c r="V78" s="1"/>
      <c r="W78" s="1"/>
      <c r="X78" s="1"/>
      <c r="Y78" s="1"/>
      <c r="Z78" s="1"/>
    </row>
    <row r="79" spans="1:26" ht="32.85" customHeight="1" x14ac:dyDescent="0.25">
      <c r="A79" s="115"/>
      <c r="B79" s="54" t="s">
        <v>101</v>
      </c>
      <c r="C79" s="58" t="s">
        <v>102</v>
      </c>
      <c r="D79" s="59"/>
      <c r="E79" s="20"/>
      <c r="F79" s="2"/>
      <c r="G79" s="1"/>
      <c r="H79" s="1"/>
      <c r="I79" s="1"/>
      <c r="J79" s="1"/>
      <c r="K79" s="1"/>
      <c r="L79" s="1"/>
      <c r="M79" s="1"/>
      <c r="N79" s="1"/>
      <c r="O79" s="1"/>
      <c r="P79" s="1"/>
      <c r="Q79" s="1"/>
      <c r="R79" s="1"/>
      <c r="S79" s="1"/>
      <c r="T79" s="1"/>
      <c r="U79" s="1"/>
      <c r="V79" s="1"/>
      <c r="W79" s="1"/>
      <c r="X79" s="1"/>
      <c r="Y79" s="1"/>
      <c r="Z79" s="1"/>
    </row>
    <row r="80" spans="1:26" ht="15.75" customHeight="1" x14ac:dyDescent="0.25">
      <c r="A80" s="115"/>
      <c r="B80" s="54" t="s">
        <v>103</v>
      </c>
      <c r="C80" s="57" t="s">
        <v>104</v>
      </c>
      <c r="D80" s="117"/>
      <c r="E80" s="117"/>
      <c r="F80" s="2"/>
      <c r="G80" s="1"/>
      <c r="H80" s="1"/>
      <c r="I80" s="1"/>
      <c r="J80" s="1"/>
      <c r="K80" s="1"/>
      <c r="L80" s="1"/>
      <c r="M80" s="1"/>
      <c r="N80" s="1"/>
      <c r="O80" s="1"/>
      <c r="P80" s="1"/>
      <c r="Q80" s="1"/>
      <c r="R80" s="1"/>
      <c r="S80" s="1"/>
      <c r="T80" s="1"/>
      <c r="U80" s="1"/>
      <c r="V80" s="1"/>
      <c r="W80" s="1"/>
      <c r="X80" s="1"/>
      <c r="Y80" s="1"/>
      <c r="Z80" s="1"/>
    </row>
    <row r="81" spans="1:26" ht="15.75" customHeight="1" x14ac:dyDescent="0.25">
      <c r="A81" s="115"/>
      <c r="B81" s="60" t="s">
        <v>105</v>
      </c>
      <c r="C81" s="61" t="s">
        <v>106</v>
      </c>
      <c r="D81" s="117"/>
      <c r="E81" s="117"/>
      <c r="F81" s="2"/>
      <c r="G81" s="1"/>
      <c r="H81" s="1"/>
      <c r="I81" s="1"/>
      <c r="J81" s="1"/>
      <c r="K81" s="1"/>
      <c r="L81" s="1"/>
      <c r="M81" s="1"/>
      <c r="N81" s="1"/>
      <c r="O81" s="1"/>
      <c r="P81" s="1"/>
      <c r="Q81" s="1"/>
      <c r="R81" s="1"/>
      <c r="S81" s="1"/>
      <c r="T81" s="1"/>
      <c r="U81" s="1"/>
      <c r="V81" s="1"/>
      <c r="W81" s="1"/>
      <c r="X81" s="1"/>
      <c r="Y81" s="1"/>
      <c r="Z81" s="1"/>
    </row>
    <row r="82" spans="1:26" ht="24" customHeight="1" x14ac:dyDescent="0.25">
      <c r="A82" s="115"/>
      <c r="B82" s="57" t="s">
        <v>107</v>
      </c>
      <c r="C82" s="58" t="s">
        <v>108</v>
      </c>
      <c r="D82" s="33"/>
      <c r="E82" s="20"/>
      <c r="F82" s="2"/>
      <c r="G82" s="1"/>
      <c r="H82" s="1"/>
      <c r="I82" s="1"/>
      <c r="J82" s="1"/>
      <c r="K82" s="1"/>
      <c r="L82" s="1"/>
      <c r="M82" s="1"/>
      <c r="N82" s="1"/>
      <c r="O82" s="1"/>
      <c r="P82" s="1"/>
      <c r="Q82" s="1"/>
      <c r="R82" s="1"/>
      <c r="S82" s="1"/>
      <c r="T82" s="1"/>
      <c r="U82" s="1"/>
      <c r="V82" s="1"/>
      <c r="W82" s="1"/>
      <c r="X82" s="1"/>
      <c r="Y82" s="1"/>
      <c r="Z82" s="1"/>
    </row>
    <row r="83" spans="1:26" ht="24" customHeight="1" x14ac:dyDescent="0.25">
      <c r="A83" s="115"/>
      <c r="B83" s="57" t="s">
        <v>109</v>
      </c>
      <c r="C83" s="58" t="s">
        <v>110</v>
      </c>
      <c r="D83" s="33"/>
      <c r="E83" s="20"/>
      <c r="F83" s="2"/>
      <c r="G83" s="1"/>
      <c r="H83" s="1"/>
      <c r="I83" s="1"/>
      <c r="J83" s="1"/>
      <c r="K83" s="1"/>
      <c r="L83" s="1"/>
      <c r="M83" s="1"/>
      <c r="N83" s="1"/>
      <c r="O83" s="1"/>
      <c r="P83" s="1"/>
      <c r="Q83" s="1"/>
      <c r="R83" s="1"/>
      <c r="S83" s="1"/>
      <c r="T83" s="1"/>
      <c r="U83" s="1"/>
      <c r="V83" s="1"/>
      <c r="W83" s="1"/>
      <c r="X83" s="1"/>
      <c r="Y83" s="1"/>
      <c r="Z83" s="1"/>
    </row>
    <row r="84" spans="1:26" ht="15.75" customHeight="1" x14ac:dyDescent="0.25">
      <c r="A84" s="115"/>
      <c r="B84" s="62" t="s">
        <v>61</v>
      </c>
      <c r="C84" s="18" t="s">
        <v>62</v>
      </c>
      <c r="D84" s="118"/>
      <c r="E84" s="118"/>
      <c r="F84" s="2"/>
      <c r="G84" s="1"/>
      <c r="H84" s="1"/>
      <c r="I84" s="1"/>
      <c r="J84" s="1"/>
      <c r="K84" s="1"/>
      <c r="L84" s="1"/>
      <c r="M84" s="1"/>
      <c r="N84" s="1"/>
      <c r="O84" s="1"/>
      <c r="P84" s="1"/>
      <c r="Q84" s="1"/>
      <c r="R84" s="1"/>
      <c r="S84" s="1"/>
      <c r="T84" s="1"/>
      <c r="U84" s="1"/>
      <c r="V84" s="1"/>
      <c r="W84" s="1"/>
      <c r="X84" s="1"/>
      <c r="Y84" s="1"/>
      <c r="Z84" s="1"/>
    </row>
    <row r="85" spans="1:26" ht="23.65" customHeight="1" x14ac:dyDescent="0.25">
      <c r="A85" s="63"/>
      <c r="C85" s="1"/>
      <c r="D85" s="1"/>
      <c r="E85" s="1"/>
      <c r="F85" s="1"/>
      <c r="G85" s="1"/>
      <c r="H85" s="1"/>
      <c r="I85" s="1"/>
      <c r="J85" s="1"/>
      <c r="K85" s="1"/>
      <c r="L85" s="1"/>
      <c r="M85" s="1"/>
      <c r="N85" s="1"/>
      <c r="O85" s="1"/>
      <c r="P85" s="1"/>
      <c r="Q85" s="1"/>
      <c r="R85" s="1"/>
      <c r="S85" s="1"/>
      <c r="T85" s="1"/>
      <c r="U85" s="1"/>
      <c r="V85" s="1"/>
      <c r="W85" s="1"/>
      <c r="X85" s="1"/>
      <c r="Y85" s="1"/>
      <c r="Z85" s="1"/>
    </row>
    <row r="86" spans="1:26" ht="20.25" customHeight="1" x14ac:dyDescent="0.25">
      <c r="A86" s="63"/>
      <c r="B86" s="64"/>
      <c r="C86" s="1"/>
      <c r="D86" s="1"/>
      <c r="E86" s="1"/>
      <c r="F86" s="1"/>
      <c r="G86" s="1"/>
      <c r="H86" s="1"/>
      <c r="I86" s="1"/>
      <c r="J86" s="1"/>
      <c r="K86" s="1"/>
      <c r="L86" s="1"/>
      <c r="M86" s="1"/>
      <c r="N86" s="1"/>
      <c r="O86" s="1"/>
      <c r="P86" s="1"/>
      <c r="Q86" s="1"/>
      <c r="R86" s="1"/>
      <c r="S86" s="1"/>
      <c r="T86" s="1"/>
      <c r="U86" s="1"/>
      <c r="V86" s="1"/>
      <c r="W86" s="1"/>
      <c r="X86" s="1"/>
      <c r="Y86" s="1"/>
      <c r="Z86" s="1"/>
    </row>
    <row r="87" spans="1:26" ht="15" customHeight="1" x14ac:dyDescent="0.25">
      <c r="A87" s="64"/>
      <c r="B87" s="64"/>
      <c r="C87" s="1"/>
      <c r="D87" s="1"/>
      <c r="E87" s="1"/>
      <c r="F87" s="1"/>
      <c r="G87" s="1"/>
      <c r="H87" s="1"/>
      <c r="I87" s="1"/>
      <c r="J87" s="1"/>
      <c r="K87" s="1"/>
      <c r="L87" s="1"/>
      <c r="M87" s="1"/>
      <c r="N87" s="1"/>
      <c r="O87" s="1"/>
      <c r="P87" s="1"/>
      <c r="Q87" s="1"/>
      <c r="R87" s="1"/>
      <c r="S87" s="1"/>
      <c r="T87" s="1"/>
      <c r="U87" s="1"/>
      <c r="V87" s="1"/>
      <c r="W87" s="1"/>
      <c r="X87" s="1"/>
      <c r="Y87" s="1"/>
      <c r="Z87" s="1"/>
    </row>
    <row r="88" spans="1:26" ht="26.25" customHeight="1" x14ac:dyDescent="0.25">
      <c r="A88" s="17" t="s">
        <v>13</v>
      </c>
      <c r="B88" s="114" t="s">
        <v>22</v>
      </c>
      <c r="C88" s="114"/>
      <c r="D88" s="49" t="s">
        <v>23</v>
      </c>
      <c r="E88" s="49"/>
      <c r="F88" s="2"/>
      <c r="G88" s="1"/>
      <c r="H88" s="1"/>
      <c r="I88" s="1"/>
      <c r="J88" s="1"/>
      <c r="K88" s="1"/>
      <c r="L88" s="1"/>
      <c r="M88" s="1"/>
      <c r="N88" s="1"/>
      <c r="O88" s="1"/>
      <c r="P88" s="1"/>
      <c r="Q88" s="1"/>
      <c r="R88" s="1"/>
      <c r="S88" s="1"/>
      <c r="T88" s="1"/>
      <c r="U88" s="1"/>
      <c r="V88" s="1"/>
      <c r="W88" s="1"/>
      <c r="X88" s="1"/>
      <c r="Y88" s="1"/>
      <c r="Z88" s="1"/>
    </row>
    <row r="89" spans="1:26" ht="13.7" customHeight="1" x14ac:dyDescent="0.25">
      <c r="A89" s="15" t="str">
        <f>B13</f>
        <v>Sluchátka s mikrofonem</v>
      </c>
      <c r="B89" s="101" t="s">
        <v>14</v>
      </c>
      <c r="C89" s="101"/>
      <c r="D89" s="16" t="s">
        <v>24</v>
      </c>
      <c r="E89" s="17"/>
      <c r="F89" s="2"/>
      <c r="G89" s="1"/>
      <c r="H89" s="1"/>
      <c r="I89" s="1"/>
      <c r="J89" s="1"/>
      <c r="K89" s="1"/>
      <c r="L89" s="1"/>
      <c r="M89" s="1"/>
      <c r="N89" s="1"/>
      <c r="O89" s="1"/>
      <c r="P89" s="1"/>
      <c r="Q89" s="1"/>
      <c r="R89" s="1"/>
      <c r="S89" s="1"/>
      <c r="T89" s="1"/>
      <c r="U89" s="1"/>
      <c r="V89" s="1"/>
      <c r="W89" s="1"/>
      <c r="X89" s="1"/>
      <c r="Y89" s="1"/>
      <c r="Z89" s="1"/>
    </row>
    <row r="90" spans="1:26" ht="12" customHeight="1" x14ac:dyDescent="0.25">
      <c r="A90" s="18" t="s">
        <v>25</v>
      </c>
      <c r="B90" s="102">
        <v>12</v>
      </c>
      <c r="C90" s="102"/>
      <c r="D90" s="16" t="s">
        <v>26</v>
      </c>
      <c r="E90" s="17"/>
      <c r="F90" s="2"/>
      <c r="G90" s="1"/>
      <c r="H90" s="1"/>
      <c r="I90" s="1"/>
      <c r="J90" s="1"/>
      <c r="K90" s="1"/>
      <c r="L90" s="1"/>
      <c r="M90" s="1"/>
      <c r="N90" s="1"/>
      <c r="O90" s="1"/>
      <c r="P90" s="1"/>
      <c r="Q90" s="1"/>
      <c r="R90" s="1"/>
      <c r="S90" s="1"/>
      <c r="T90" s="1"/>
      <c r="U90" s="1"/>
      <c r="V90" s="1"/>
      <c r="W90" s="1"/>
      <c r="X90" s="1"/>
      <c r="Y90" s="1"/>
      <c r="Z90" s="1"/>
    </row>
    <row r="91" spans="1:26" ht="25.35" customHeight="1" x14ac:dyDescent="0.25">
      <c r="A91" s="19" t="s">
        <v>64</v>
      </c>
      <c r="B91" s="109"/>
      <c r="C91" s="109"/>
      <c r="D91" s="16" t="s">
        <v>28</v>
      </c>
      <c r="E91" s="17"/>
      <c r="F91" s="2"/>
      <c r="G91" s="1"/>
      <c r="H91" s="1"/>
      <c r="I91" s="1"/>
      <c r="J91" s="1"/>
      <c r="K91" s="1"/>
      <c r="L91" s="1"/>
      <c r="M91" s="1"/>
      <c r="N91" s="1"/>
      <c r="O91" s="1"/>
      <c r="P91" s="1"/>
      <c r="Q91" s="1"/>
      <c r="R91" s="1"/>
      <c r="S91" s="1"/>
      <c r="T91" s="1"/>
      <c r="U91" s="1"/>
      <c r="V91" s="1"/>
      <c r="W91" s="1"/>
      <c r="X91" s="1"/>
      <c r="Y91" s="1"/>
      <c r="Z91" s="1"/>
    </row>
    <row r="92" spans="1:26" ht="13.7" customHeight="1" x14ac:dyDescent="0.25">
      <c r="A92" s="115" t="s">
        <v>30</v>
      </c>
      <c r="B92" s="50" t="s">
        <v>111</v>
      </c>
      <c r="C92" s="51" t="s">
        <v>112</v>
      </c>
      <c r="D92" s="116"/>
      <c r="E92" s="116"/>
      <c r="F92" s="2"/>
      <c r="G92" s="1"/>
      <c r="H92" s="1"/>
      <c r="I92" s="1"/>
      <c r="J92" s="1"/>
      <c r="K92" s="1"/>
      <c r="L92" s="1"/>
      <c r="M92" s="1"/>
      <c r="N92" s="1"/>
      <c r="O92" s="1"/>
      <c r="P92" s="1"/>
      <c r="Q92" s="1"/>
      <c r="R92" s="1"/>
      <c r="S92" s="1"/>
      <c r="T92" s="1"/>
      <c r="U92" s="1"/>
      <c r="V92" s="1"/>
      <c r="W92" s="1"/>
      <c r="X92" s="1"/>
      <c r="Y92" s="1"/>
      <c r="Z92" s="1"/>
    </row>
    <row r="93" spans="1:26" ht="12" customHeight="1" x14ac:dyDescent="0.25">
      <c r="A93" s="115"/>
      <c r="B93" s="50" t="s">
        <v>113</v>
      </c>
      <c r="C93" s="51" t="s">
        <v>114</v>
      </c>
      <c r="D93" s="53"/>
      <c r="E93" s="23"/>
      <c r="F93" s="2"/>
      <c r="G93" s="1"/>
      <c r="H93" s="1"/>
      <c r="I93" s="1"/>
      <c r="J93" s="1"/>
      <c r="K93" s="1"/>
      <c r="L93" s="1"/>
      <c r="M93" s="1"/>
      <c r="N93" s="1"/>
      <c r="O93" s="1"/>
      <c r="P93" s="1"/>
      <c r="Q93" s="1"/>
      <c r="R93" s="1"/>
      <c r="S93" s="1"/>
      <c r="T93" s="1"/>
      <c r="U93" s="1"/>
      <c r="V93" s="1"/>
      <c r="W93" s="1"/>
      <c r="X93" s="1"/>
      <c r="Y93" s="1"/>
      <c r="Z93" s="1"/>
    </row>
    <row r="94" spans="1:26" ht="15.75" customHeight="1" x14ac:dyDescent="0.25">
      <c r="A94" s="115"/>
      <c r="B94" s="54" t="s">
        <v>115</v>
      </c>
      <c r="C94" s="55" t="s">
        <v>116</v>
      </c>
      <c r="D94" s="117"/>
      <c r="E94" s="117"/>
      <c r="F94" s="2"/>
      <c r="G94" s="1"/>
      <c r="H94" s="1"/>
      <c r="I94" s="1"/>
      <c r="J94" s="1"/>
      <c r="K94" s="1"/>
      <c r="L94" s="1"/>
      <c r="M94" s="1"/>
      <c r="N94" s="1"/>
      <c r="O94" s="1"/>
      <c r="P94" s="1"/>
      <c r="Q94" s="1"/>
      <c r="R94" s="1"/>
      <c r="S94" s="1"/>
      <c r="T94" s="1"/>
      <c r="U94" s="1"/>
      <c r="V94" s="1"/>
      <c r="W94" s="1"/>
      <c r="X94" s="1"/>
      <c r="Y94" s="1"/>
      <c r="Z94" s="1"/>
    </row>
    <row r="95" spans="1:26" ht="26.85" customHeight="1" x14ac:dyDescent="0.25">
      <c r="A95" s="115"/>
      <c r="B95" s="54" t="s">
        <v>117</v>
      </c>
      <c r="C95" s="65" t="s">
        <v>118</v>
      </c>
      <c r="D95" s="117"/>
      <c r="E95" s="117"/>
      <c r="F95" s="2"/>
      <c r="G95" s="1"/>
      <c r="H95" s="1"/>
      <c r="I95" s="1"/>
      <c r="J95" s="1"/>
      <c r="K95" s="1"/>
      <c r="L95" s="1"/>
      <c r="M95" s="1"/>
      <c r="N95" s="1"/>
      <c r="O95" s="1"/>
      <c r="P95" s="1"/>
      <c r="Q95" s="1"/>
      <c r="R95" s="1"/>
      <c r="S95" s="1"/>
      <c r="T95" s="1"/>
      <c r="U95" s="1"/>
      <c r="V95" s="1"/>
      <c r="W95" s="1"/>
      <c r="X95" s="1"/>
      <c r="Y95" s="1"/>
      <c r="Z95" s="1"/>
    </row>
    <row r="96" spans="1:26" ht="12" customHeight="1" x14ac:dyDescent="0.25">
      <c r="A96" s="115"/>
      <c r="B96" s="31" t="s">
        <v>119</v>
      </c>
      <c r="C96" s="65" t="s">
        <v>120</v>
      </c>
      <c r="D96" s="117"/>
      <c r="E96" s="117"/>
      <c r="F96" s="2"/>
      <c r="G96" s="1"/>
      <c r="H96" s="1"/>
      <c r="I96" s="1"/>
      <c r="J96" s="1"/>
      <c r="K96" s="1"/>
      <c r="L96" s="1"/>
      <c r="M96" s="1"/>
      <c r="N96" s="1"/>
      <c r="O96" s="1"/>
      <c r="P96" s="1"/>
      <c r="Q96" s="1"/>
      <c r="R96" s="1"/>
      <c r="S96" s="1"/>
      <c r="T96" s="1"/>
      <c r="U96" s="1"/>
      <c r="V96" s="1"/>
      <c r="W96" s="1"/>
      <c r="X96" s="1"/>
      <c r="Y96" s="1"/>
      <c r="Z96" s="1"/>
    </row>
    <row r="97" spans="1:26" ht="15.75" hidden="1" customHeight="1" x14ac:dyDescent="0.25">
      <c r="A97" s="115"/>
      <c r="B97" s="62" t="s">
        <v>61</v>
      </c>
      <c r="C97" s="18" t="s">
        <v>62</v>
      </c>
      <c r="D97" s="118"/>
      <c r="E97" s="118"/>
      <c r="F97" s="2"/>
      <c r="G97" s="1"/>
      <c r="H97" s="1"/>
      <c r="I97" s="1"/>
      <c r="J97" s="1"/>
      <c r="K97" s="1"/>
      <c r="L97" s="1"/>
      <c r="M97" s="1"/>
      <c r="N97" s="1"/>
      <c r="O97" s="1"/>
      <c r="P97" s="1"/>
      <c r="Q97" s="1"/>
      <c r="R97" s="1"/>
      <c r="S97" s="1"/>
      <c r="T97" s="1"/>
      <c r="U97" s="1"/>
      <c r="V97" s="1"/>
      <c r="W97" s="1"/>
      <c r="X97" s="1"/>
      <c r="Y97" s="1"/>
      <c r="Z97" s="1"/>
    </row>
    <row r="98" spans="1:26" ht="19.7" customHeight="1" x14ac:dyDescent="0.25">
      <c r="A98" s="66"/>
      <c r="B98" s="1"/>
      <c r="C98" s="1"/>
      <c r="D98" s="1"/>
      <c r="E98" s="1"/>
      <c r="F98" s="1"/>
      <c r="G98" s="1"/>
      <c r="H98" s="1"/>
      <c r="I98" s="1"/>
      <c r="J98" s="1"/>
      <c r="K98" s="1"/>
      <c r="L98" s="1"/>
      <c r="M98" s="1"/>
      <c r="N98" s="1"/>
      <c r="O98" s="1"/>
      <c r="P98" s="1"/>
      <c r="Q98" s="1"/>
      <c r="R98" s="1"/>
      <c r="S98" s="1"/>
      <c r="T98" s="1"/>
      <c r="U98" s="1"/>
      <c r="V98" s="1"/>
      <c r="W98" s="1"/>
      <c r="X98" s="1"/>
      <c r="Y98" s="1"/>
      <c r="Z98" s="1"/>
    </row>
    <row r="99" spans="1:26" ht="18.95" customHeight="1" x14ac:dyDescent="0.25">
      <c r="A99" s="66"/>
      <c r="B99" s="64"/>
      <c r="C99" s="1"/>
      <c r="D99" s="1"/>
      <c r="E99" s="1"/>
      <c r="F99" s="1"/>
      <c r="G99" s="1"/>
      <c r="H99" s="1"/>
      <c r="I99" s="1"/>
      <c r="J99" s="1"/>
      <c r="K99" s="1"/>
      <c r="L99" s="1"/>
      <c r="M99" s="1"/>
      <c r="N99" s="1"/>
      <c r="O99" s="1"/>
      <c r="P99" s="1"/>
      <c r="Q99" s="1"/>
      <c r="R99" s="1"/>
      <c r="S99" s="1"/>
      <c r="T99" s="1"/>
      <c r="U99" s="1"/>
      <c r="V99" s="1"/>
      <c r="W99" s="1"/>
      <c r="X99" s="1"/>
      <c r="Y99" s="1"/>
      <c r="Z99" s="1"/>
    </row>
    <row r="100" spans="1:26" ht="1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26.25" customHeight="1" x14ac:dyDescent="0.25">
      <c r="A101" s="67" t="s">
        <v>15</v>
      </c>
      <c r="B101" s="114" t="s">
        <v>22</v>
      </c>
      <c r="C101" s="114"/>
      <c r="D101" s="49" t="s">
        <v>23</v>
      </c>
      <c r="E101" s="49"/>
      <c r="F101" s="1"/>
      <c r="G101" s="1"/>
      <c r="H101" s="1"/>
      <c r="I101" s="1"/>
      <c r="J101" s="1"/>
      <c r="K101" s="1"/>
      <c r="L101" s="1"/>
      <c r="M101" s="1"/>
      <c r="N101" s="1"/>
      <c r="O101" s="1"/>
      <c r="P101" s="1"/>
      <c r="Q101" s="1"/>
      <c r="R101" s="1"/>
      <c r="S101" s="1"/>
      <c r="T101" s="1"/>
      <c r="U101" s="1"/>
      <c r="V101" s="1"/>
      <c r="W101" s="1"/>
      <c r="X101" s="1"/>
      <c r="Y101" s="1"/>
      <c r="Z101" s="1"/>
    </row>
    <row r="102" spans="1:26" ht="16.149999999999999" customHeight="1" x14ac:dyDescent="0.25">
      <c r="A102" s="15" t="str">
        <f>B14</f>
        <v xml:space="preserve">Multifunkční laserová tiskárna </v>
      </c>
      <c r="B102" s="101"/>
      <c r="C102" s="101"/>
      <c r="D102" s="16" t="s">
        <v>24</v>
      </c>
      <c r="E102" s="17"/>
      <c r="F102" s="1"/>
      <c r="G102" s="1"/>
      <c r="H102" s="1"/>
      <c r="I102" s="1"/>
      <c r="J102" s="1"/>
      <c r="K102" s="1"/>
      <c r="L102" s="1"/>
      <c r="M102" s="1"/>
      <c r="N102" s="1"/>
      <c r="O102" s="1"/>
      <c r="P102" s="1"/>
      <c r="Q102" s="1"/>
      <c r="R102" s="1"/>
      <c r="S102" s="1"/>
      <c r="T102" s="1"/>
      <c r="U102" s="1"/>
      <c r="V102" s="1"/>
      <c r="W102" s="1"/>
      <c r="X102" s="1"/>
      <c r="Y102" s="1"/>
      <c r="Z102" s="1"/>
    </row>
    <row r="103" spans="1:26" ht="16.149999999999999" customHeight="1" x14ac:dyDescent="0.25">
      <c r="A103" s="18" t="s">
        <v>25</v>
      </c>
      <c r="B103" s="102">
        <v>1</v>
      </c>
      <c r="C103" s="102"/>
      <c r="D103" s="16" t="s">
        <v>26</v>
      </c>
      <c r="E103" s="17"/>
      <c r="F103" s="1"/>
      <c r="G103" s="1"/>
      <c r="H103" s="1"/>
      <c r="I103" s="1"/>
      <c r="J103" s="1"/>
      <c r="K103" s="1"/>
      <c r="L103" s="1"/>
      <c r="M103" s="1"/>
      <c r="N103" s="1"/>
      <c r="O103" s="1"/>
      <c r="P103" s="1"/>
      <c r="Q103" s="1"/>
      <c r="R103" s="1"/>
      <c r="S103" s="1"/>
      <c r="T103" s="1"/>
      <c r="U103" s="1"/>
      <c r="V103" s="1"/>
      <c r="W103" s="1"/>
      <c r="X103" s="1"/>
      <c r="Y103" s="1"/>
      <c r="Z103" s="1"/>
    </row>
    <row r="104" spans="1:26" ht="26.25" customHeight="1" x14ac:dyDescent="0.25">
      <c r="A104" s="19" t="s">
        <v>64</v>
      </c>
      <c r="B104" s="109"/>
      <c r="C104" s="109"/>
      <c r="D104" s="16" t="s">
        <v>28</v>
      </c>
      <c r="E104" s="17"/>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15" t="s">
        <v>30</v>
      </c>
      <c r="B105" s="50" t="s">
        <v>121</v>
      </c>
      <c r="C105" s="51" t="s">
        <v>122</v>
      </c>
      <c r="D105" s="116"/>
      <c r="E105" s="116"/>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15"/>
      <c r="B106" s="50" t="s">
        <v>123</v>
      </c>
      <c r="C106" s="51" t="s">
        <v>124</v>
      </c>
      <c r="D106" s="52"/>
      <c r="E106" s="52"/>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15"/>
      <c r="B107" s="50" t="s">
        <v>125</v>
      </c>
      <c r="C107" s="51" t="s">
        <v>126</v>
      </c>
      <c r="D107" s="52"/>
      <c r="E107" s="52"/>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15"/>
      <c r="B108" s="54" t="s">
        <v>127</v>
      </c>
      <c r="C108" s="55" t="s">
        <v>128</v>
      </c>
      <c r="D108" s="117"/>
      <c r="E108" s="117"/>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15"/>
      <c r="B109" s="60" t="s">
        <v>129</v>
      </c>
      <c r="C109" s="68" t="s">
        <v>130</v>
      </c>
      <c r="D109" s="117"/>
      <c r="E109" s="117"/>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15"/>
      <c r="B110" s="60" t="s">
        <v>131</v>
      </c>
      <c r="C110" s="68" t="s">
        <v>132</v>
      </c>
      <c r="D110" s="117"/>
      <c r="E110" s="117"/>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15"/>
      <c r="B111" s="60" t="s">
        <v>133</v>
      </c>
      <c r="C111" s="68" t="s">
        <v>134</v>
      </c>
      <c r="D111" s="59"/>
      <c r="E111" s="20"/>
      <c r="F111" s="1"/>
      <c r="G111" s="1"/>
      <c r="H111" s="1"/>
      <c r="I111" s="1"/>
      <c r="J111" s="1"/>
      <c r="K111" s="1"/>
      <c r="L111" s="1"/>
      <c r="M111" s="1"/>
      <c r="N111" s="1"/>
      <c r="O111" s="1"/>
      <c r="P111" s="1"/>
      <c r="Q111" s="1"/>
      <c r="R111" s="1"/>
      <c r="S111" s="1"/>
      <c r="T111" s="1"/>
      <c r="U111" s="1"/>
      <c r="V111" s="1"/>
      <c r="W111" s="1"/>
      <c r="X111" s="1"/>
      <c r="Y111" s="1"/>
      <c r="Z111" s="1"/>
    </row>
    <row r="112" spans="1:26" ht="24" customHeight="1" x14ac:dyDescent="0.25">
      <c r="A112" s="115"/>
      <c r="B112" s="60" t="s">
        <v>135</v>
      </c>
      <c r="C112" s="69" t="s">
        <v>136</v>
      </c>
      <c r="D112" s="59"/>
      <c r="E112" s="20"/>
      <c r="F112" s="1"/>
      <c r="G112" s="1"/>
      <c r="H112" s="1"/>
      <c r="I112" s="1"/>
      <c r="J112" s="1"/>
      <c r="K112" s="1"/>
      <c r="L112" s="1"/>
      <c r="M112" s="1"/>
      <c r="N112" s="1"/>
      <c r="O112" s="1"/>
      <c r="P112" s="1"/>
      <c r="Q112" s="1"/>
      <c r="R112" s="1"/>
      <c r="S112" s="1"/>
      <c r="T112" s="1"/>
      <c r="U112" s="1"/>
      <c r="V112" s="1"/>
      <c r="W112" s="1"/>
      <c r="X112" s="1"/>
      <c r="Y112" s="1"/>
      <c r="Z112" s="1"/>
    </row>
    <row r="113" spans="1:26" ht="38.65" customHeight="1" x14ac:dyDescent="0.25">
      <c r="A113" s="115"/>
      <c r="B113" s="60" t="s">
        <v>137</v>
      </c>
      <c r="C113" s="69" t="s">
        <v>138</v>
      </c>
      <c r="D113" s="59"/>
      <c r="E113" s="20"/>
      <c r="F113" s="1"/>
      <c r="G113" s="1"/>
      <c r="H113" s="1"/>
      <c r="I113" s="1"/>
      <c r="J113" s="1"/>
      <c r="K113" s="1"/>
      <c r="L113" s="1"/>
      <c r="M113" s="1"/>
      <c r="N113" s="1"/>
      <c r="O113" s="1"/>
      <c r="P113" s="1"/>
      <c r="Q113" s="1"/>
      <c r="R113" s="1"/>
      <c r="S113" s="1"/>
      <c r="T113" s="1"/>
      <c r="U113" s="1"/>
      <c r="V113" s="1"/>
      <c r="W113" s="1"/>
      <c r="X113" s="1"/>
      <c r="Y113" s="1"/>
      <c r="Z113" s="1"/>
    </row>
    <row r="114" spans="1:26" ht="11.85" customHeight="1" x14ac:dyDescent="0.25">
      <c r="A114" s="115"/>
      <c r="B114" s="60" t="s">
        <v>139</v>
      </c>
      <c r="C114" s="69" t="s">
        <v>140</v>
      </c>
      <c r="D114" s="59"/>
      <c r="E114" s="20"/>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15"/>
      <c r="B115" s="70" t="s">
        <v>141</v>
      </c>
      <c r="C115" s="71" t="s">
        <v>142</v>
      </c>
      <c r="D115" s="117"/>
      <c r="E115" s="117"/>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15"/>
      <c r="B116" s="72" t="s">
        <v>143</v>
      </c>
      <c r="C116" s="73" t="s">
        <v>144</v>
      </c>
      <c r="D116" s="117"/>
      <c r="E116" s="117"/>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15"/>
      <c r="B117" s="72" t="s">
        <v>145</v>
      </c>
      <c r="C117" s="73" t="s">
        <v>146</v>
      </c>
      <c r="D117" s="56"/>
      <c r="E117" s="56"/>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15"/>
      <c r="B118" s="74" t="s">
        <v>61</v>
      </c>
      <c r="C118" s="75" t="s">
        <v>62</v>
      </c>
      <c r="D118" s="118"/>
      <c r="E118" s="118"/>
      <c r="F118" s="1"/>
      <c r="G118" s="1"/>
      <c r="H118" s="1"/>
      <c r="I118" s="1"/>
      <c r="J118" s="1"/>
      <c r="K118" s="1"/>
      <c r="L118" s="1"/>
      <c r="M118" s="1"/>
      <c r="N118" s="1"/>
      <c r="O118" s="1"/>
      <c r="P118" s="1"/>
      <c r="Q118" s="1"/>
      <c r="R118" s="1"/>
      <c r="S118" s="1"/>
      <c r="T118" s="1"/>
      <c r="U118" s="1"/>
      <c r="V118" s="1"/>
      <c r="W118" s="1"/>
      <c r="X118" s="1"/>
      <c r="Y118" s="1"/>
      <c r="Z118" s="1"/>
    </row>
    <row r="119" spans="1:26" ht="18.399999999999999" customHeight="1" x14ac:dyDescent="0.25">
      <c r="A119" s="66"/>
      <c r="B119" s="64"/>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ustomHeight="1" x14ac:dyDescent="0.25">
      <c r="A120" s="66"/>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ustomHeight="1" x14ac:dyDescent="0.25">
      <c r="A121" s="66"/>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7" customHeight="1" x14ac:dyDescent="0.25">
      <c r="A122" s="76" t="s">
        <v>17</v>
      </c>
      <c r="B122" s="119" t="s">
        <v>22</v>
      </c>
      <c r="C122" s="119"/>
      <c r="D122" s="77" t="s">
        <v>147</v>
      </c>
      <c r="E122" s="77"/>
      <c r="F122" s="1"/>
      <c r="G122" s="1"/>
      <c r="H122" s="1"/>
      <c r="I122" s="1"/>
      <c r="J122" s="1"/>
      <c r="K122" s="1"/>
      <c r="L122" s="1"/>
      <c r="M122" s="1"/>
      <c r="N122" s="1"/>
      <c r="O122" s="1"/>
      <c r="P122" s="1"/>
      <c r="Q122" s="1"/>
      <c r="R122" s="1"/>
      <c r="S122" s="1"/>
      <c r="T122" s="1"/>
      <c r="U122" s="1"/>
      <c r="V122" s="1"/>
      <c r="W122" s="1"/>
      <c r="X122" s="1"/>
      <c r="Y122" s="1"/>
      <c r="Z122" s="1"/>
    </row>
    <row r="123" spans="1:26" x14ac:dyDescent="0.25">
      <c r="A123" s="15" t="str">
        <f>B15</f>
        <v>Diskové úložiště NAS s disky</v>
      </c>
      <c r="B123" s="120"/>
      <c r="C123" s="120"/>
      <c r="D123" s="78" t="s">
        <v>148</v>
      </c>
      <c r="E123" s="77"/>
      <c r="F123" s="1"/>
      <c r="G123" s="1"/>
      <c r="H123" s="1"/>
      <c r="I123" s="1"/>
      <c r="J123" s="1"/>
      <c r="K123" s="1"/>
      <c r="L123" s="1"/>
      <c r="M123" s="1"/>
      <c r="N123" s="1"/>
      <c r="O123" s="1"/>
      <c r="P123" s="1"/>
      <c r="Q123" s="1"/>
      <c r="R123" s="1"/>
      <c r="S123" s="1"/>
      <c r="T123" s="1"/>
      <c r="U123" s="1"/>
      <c r="V123" s="1"/>
      <c r="W123" s="1"/>
      <c r="X123" s="1"/>
      <c r="Y123" s="1"/>
      <c r="Z123" s="1"/>
    </row>
    <row r="124" spans="1:26" x14ac:dyDescent="0.25">
      <c r="A124" s="79" t="s">
        <v>25</v>
      </c>
      <c r="B124" s="121">
        <v>1</v>
      </c>
      <c r="C124" s="121"/>
      <c r="D124" s="78" t="s">
        <v>26</v>
      </c>
      <c r="E124" s="77"/>
      <c r="F124" s="1"/>
      <c r="G124" s="1"/>
      <c r="H124" s="1"/>
      <c r="I124" s="1"/>
      <c r="J124" s="1"/>
      <c r="K124" s="1"/>
      <c r="L124" s="1"/>
      <c r="M124" s="1"/>
      <c r="N124" s="1"/>
      <c r="O124" s="1"/>
      <c r="P124" s="1"/>
      <c r="Q124" s="1"/>
      <c r="R124" s="1"/>
      <c r="S124" s="1"/>
      <c r="T124" s="1"/>
      <c r="U124" s="1"/>
      <c r="V124" s="1"/>
      <c r="W124" s="1"/>
      <c r="X124" s="1"/>
      <c r="Y124" s="1"/>
      <c r="Z124" s="1"/>
    </row>
    <row r="125" spans="1:26" ht="25.5" x14ac:dyDescent="0.25">
      <c r="A125" s="80" t="s">
        <v>64</v>
      </c>
      <c r="B125" s="122"/>
      <c r="C125" s="122"/>
      <c r="D125" s="16" t="s">
        <v>28</v>
      </c>
      <c r="E125" s="17"/>
      <c r="F125" s="1"/>
      <c r="G125" s="1"/>
      <c r="H125" s="1"/>
      <c r="I125" s="1"/>
      <c r="J125" s="1"/>
      <c r="K125" s="1"/>
      <c r="L125" s="1"/>
      <c r="M125" s="1"/>
      <c r="N125" s="1"/>
      <c r="O125" s="1"/>
      <c r="P125" s="1"/>
      <c r="Q125" s="1"/>
      <c r="R125" s="1"/>
      <c r="S125" s="1"/>
      <c r="T125" s="1"/>
      <c r="U125" s="1"/>
      <c r="V125" s="1"/>
      <c r="W125" s="1"/>
      <c r="X125" s="1"/>
      <c r="Y125" s="1"/>
      <c r="Z125" s="1"/>
    </row>
    <row r="126" spans="1:26" x14ac:dyDescent="0.25">
      <c r="A126" s="81" t="s">
        <v>149</v>
      </c>
      <c r="B126" s="82" t="s">
        <v>121</v>
      </c>
      <c r="C126" s="83" t="s">
        <v>150</v>
      </c>
      <c r="D126" s="107"/>
      <c r="E126" s="107"/>
      <c r="F126" s="1"/>
      <c r="G126" s="1"/>
      <c r="H126" s="1"/>
      <c r="I126" s="1"/>
      <c r="J126" s="1"/>
      <c r="K126" s="1"/>
      <c r="L126" s="1"/>
      <c r="M126" s="1"/>
      <c r="N126" s="1"/>
      <c r="O126" s="1"/>
      <c r="P126" s="1"/>
      <c r="Q126" s="1"/>
      <c r="R126" s="1"/>
      <c r="S126" s="1"/>
      <c r="T126" s="1"/>
      <c r="U126" s="1"/>
      <c r="V126" s="1"/>
      <c r="W126" s="1"/>
      <c r="X126" s="1"/>
      <c r="Y126" s="1"/>
      <c r="Z126" s="1"/>
    </row>
    <row r="127" spans="1:26" x14ac:dyDescent="0.25">
      <c r="A127" s="84"/>
      <c r="B127" s="85" t="s">
        <v>151</v>
      </c>
      <c r="C127" s="86" t="s">
        <v>152</v>
      </c>
      <c r="D127" s="105"/>
      <c r="E127" s="105"/>
      <c r="F127" s="1"/>
      <c r="G127" s="1"/>
      <c r="H127" s="1"/>
      <c r="I127" s="1"/>
      <c r="J127" s="1"/>
      <c r="K127" s="1"/>
      <c r="L127" s="1"/>
      <c r="M127" s="1"/>
      <c r="N127" s="1"/>
      <c r="O127" s="1"/>
      <c r="P127" s="1"/>
      <c r="Q127" s="1"/>
      <c r="R127" s="1"/>
      <c r="S127" s="1"/>
      <c r="T127" s="1"/>
      <c r="U127" s="1"/>
      <c r="V127" s="1"/>
      <c r="W127" s="1"/>
      <c r="X127" s="1"/>
      <c r="Y127" s="1"/>
      <c r="Z127" s="1"/>
    </row>
    <row r="128" spans="1:26" x14ac:dyDescent="0.25">
      <c r="A128" s="87"/>
      <c r="B128" s="85" t="s">
        <v>153</v>
      </c>
      <c r="C128" s="86" t="s">
        <v>154</v>
      </c>
      <c r="D128" s="105"/>
      <c r="E128" s="105"/>
      <c r="F128" s="1"/>
      <c r="G128" s="1"/>
      <c r="H128" s="1"/>
      <c r="I128" s="1"/>
      <c r="J128" s="1"/>
      <c r="K128" s="1"/>
      <c r="L128" s="1"/>
      <c r="M128" s="1"/>
      <c r="N128" s="1"/>
      <c r="O128" s="1"/>
      <c r="P128" s="1"/>
      <c r="Q128" s="1"/>
      <c r="R128" s="1"/>
      <c r="S128" s="1"/>
      <c r="T128" s="1"/>
      <c r="U128" s="1"/>
      <c r="V128" s="1"/>
      <c r="W128" s="1"/>
      <c r="X128" s="1"/>
      <c r="Y128" s="1"/>
      <c r="Z128" s="1"/>
    </row>
    <row r="129" spans="1:26" ht="25.5" x14ac:dyDescent="0.25">
      <c r="A129" s="87"/>
      <c r="B129" s="88" t="s">
        <v>155</v>
      </c>
      <c r="C129" s="86" t="s">
        <v>156</v>
      </c>
      <c r="D129" s="105"/>
      <c r="E129" s="105"/>
      <c r="F129" s="1"/>
      <c r="G129" s="1"/>
      <c r="H129" s="1"/>
      <c r="I129" s="1"/>
      <c r="J129" s="1"/>
      <c r="K129" s="1"/>
      <c r="L129" s="1"/>
      <c r="M129" s="1"/>
      <c r="N129" s="1"/>
      <c r="O129" s="1"/>
      <c r="P129" s="1"/>
      <c r="Q129" s="1"/>
      <c r="R129" s="1"/>
      <c r="S129" s="1"/>
      <c r="T129" s="1"/>
      <c r="U129" s="1"/>
      <c r="V129" s="1"/>
      <c r="W129" s="1"/>
      <c r="X129" s="1"/>
      <c r="Y129" s="1"/>
      <c r="Z129" s="1"/>
    </row>
    <row r="130" spans="1:26" x14ac:dyDescent="0.25">
      <c r="A130" s="87"/>
      <c r="B130" s="88" t="s">
        <v>157</v>
      </c>
      <c r="C130" s="86" t="s">
        <v>154</v>
      </c>
      <c r="D130" s="33"/>
      <c r="E130" s="20"/>
      <c r="F130" s="1"/>
      <c r="G130" s="1"/>
      <c r="H130" s="1"/>
      <c r="I130" s="1"/>
      <c r="J130" s="1"/>
      <c r="K130" s="1"/>
      <c r="L130" s="1"/>
      <c r="M130" s="1"/>
      <c r="N130" s="1"/>
      <c r="O130" s="1"/>
      <c r="P130" s="1"/>
      <c r="Q130" s="1"/>
      <c r="R130" s="1"/>
      <c r="S130" s="1"/>
      <c r="T130" s="1"/>
      <c r="U130" s="1"/>
      <c r="V130" s="1"/>
      <c r="W130" s="1"/>
      <c r="X130" s="1"/>
      <c r="Y130" s="1"/>
      <c r="Z130" s="1"/>
    </row>
    <row r="131" spans="1:26" x14ac:dyDescent="0.25">
      <c r="A131" s="87"/>
      <c r="B131" s="88" t="s">
        <v>158</v>
      </c>
      <c r="C131" s="86" t="s">
        <v>159</v>
      </c>
      <c r="D131" s="33"/>
      <c r="E131" s="20"/>
      <c r="F131" s="1"/>
      <c r="G131" s="1"/>
      <c r="H131" s="1"/>
      <c r="I131" s="1"/>
      <c r="J131" s="1"/>
      <c r="K131" s="1"/>
      <c r="L131" s="1"/>
      <c r="M131" s="1"/>
      <c r="N131" s="1"/>
      <c r="O131" s="1"/>
      <c r="P131" s="1"/>
      <c r="Q131" s="1"/>
      <c r="R131" s="1"/>
      <c r="S131" s="1"/>
      <c r="T131" s="1"/>
      <c r="U131" s="1"/>
      <c r="V131" s="1"/>
      <c r="W131" s="1"/>
      <c r="X131" s="1"/>
      <c r="Y131" s="1"/>
      <c r="Z131" s="1"/>
    </row>
    <row r="132" spans="1:26" x14ac:dyDescent="0.25">
      <c r="A132" s="87"/>
      <c r="B132" s="88" t="s">
        <v>160</v>
      </c>
      <c r="C132" s="85" t="s">
        <v>161</v>
      </c>
      <c r="D132" s="107"/>
      <c r="E132" s="107"/>
      <c r="F132" s="1"/>
      <c r="G132" s="1"/>
      <c r="H132" s="1"/>
      <c r="I132" s="1"/>
      <c r="J132" s="1"/>
      <c r="K132" s="1"/>
      <c r="L132" s="1"/>
      <c r="M132" s="1"/>
      <c r="N132" s="1"/>
      <c r="O132" s="1"/>
      <c r="P132" s="1"/>
      <c r="Q132" s="1"/>
      <c r="R132" s="1"/>
      <c r="S132" s="1"/>
      <c r="T132" s="1"/>
      <c r="U132" s="1"/>
      <c r="V132" s="1"/>
      <c r="W132" s="1"/>
      <c r="X132" s="1"/>
      <c r="Y132" s="1"/>
      <c r="Z132" s="1"/>
    </row>
    <row r="133" spans="1:26" ht="38.25" x14ac:dyDescent="0.25">
      <c r="A133" s="89"/>
      <c r="B133" s="88" t="s">
        <v>162</v>
      </c>
      <c r="C133" s="85" t="s">
        <v>163</v>
      </c>
      <c r="D133" s="105"/>
      <c r="E133" s="105"/>
      <c r="F133" s="1"/>
      <c r="G133" s="1"/>
      <c r="H133" s="1"/>
      <c r="I133" s="1"/>
      <c r="J133" s="1"/>
      <c r="K133" s="1"/>
      <c r="L133" s="1"/>
      <c r="M133" s="1"/>
      <c r="N133" s="1"/>
      <c r="O133" s="1"/>
      <c r="P133" s="1"/>
      <c r="Q133" s="1"/>
      <c r="R133" s="1"/>
      <c r="S133" s="1"/>
      <c r="T133" s="1"/>
      <c r="U133" s="1"/>
      <c r="V133" s="1"/>
      <c r="W133" s="1"/>
      <c r="X133" s="1"/>
      <c r="Y133" s="1"/>
      <c r="Z133" s="1"/>
    </row>
    <row r="134" spans="1:26" ht="38.25" x14ac:dyDescent="0.25">
      <c r="A134" s="84" t="s">
        <v>164</v>
      </c>
      <c r="B134" s="88" t="s">
        <v>165</v>
      </c>
      <c r="C134" s="85" t="s">
        <v>166</v>
      </c>
      <c r="D134" s="105"/>
      <c r="E134" s="105"/>
      <c r="F134" s="1"/>
      <c r="G134" s="1"/>
      <c r="H134" s="1"/>
      <c r="I134" s="1"/>
      <c r="J134" s="1"/>
      <c r="K134" s="1"/>
      <c r="L134" s="1"/>
      <c r="M134" s="1"/>
      <c r="N134" s="1"/>
      <c r="O134" s="1"/>
      <c r="P134" s="1"/>
      <c r="Q134" s="1"/>
      <c r="R134" s="1"/>
      <c r="S134" s="1"/>
      <c r="T134" s="1"/>
      <c r="U134" s="1"/>
      <c r="V134" s="1"/>
      <c r="W134" s="1"/>
      <c r="X134" s="1"/>
      <c r="Y134" s="1"/>
      <c r="Z134" s="1"/>
    </row>
    <row r="135" spans="1:26" ht="38.25" x14ac:dyDescent="0.25">
      <c r="A135" s="87"/>
      <c r="B135" s="85" t="s">
        <v>167</v>
      </c>
      <c r="C135" s="85" t="s">
        <v>168</v>
      </c>
      <c r="D135" s="105"/>
      <c r="E135" s="105"/>
      <c r="F135" s="1"/>
      <c r="G135" s="1"/>
      <c r="H135" s="1"/>
      <c r="I135" s="1"/>
      <c r="J135" s="1"/>
      <c r="K135" s="1"/>
      <c r="L135" s="1"/>
      <c r="M135" s="1"/>
      <c r="N135" s="1"/>
      <c r="O135" s="1"/>
      <c r="P135" s="1"/>
      <c r="Q135" s="1"/>
      <c r="R135" s="1"/>
      <c r="S135" s="1"/>
      <c r="T135" s="1"/>
      <c r="U135" s="1"/>
      <c r="V135" s="1"/>
      <c r="W135" s="1"/>
      <c r="X135" s="1"/>
      <c r="Y135" s="1"/>
      <c r="Z135" s="1"/>
    </row>
    <row r="136" spans="1:26" ht="25.5" x14ac:dyDescent="0.25">
      <c r="A136" s="87"/>
      <c r="B136" s="88" t="s">
        <v>169</v>
      </c>
      <c r="C136" s="85" t="s">
        <v>170</v>
      </c>
      <c r="D136" s="33"/>
      <c r="E136" s="20"/>
      <c r="F136" s="1"/>
      <c r="G136" s="1"/>
      <c r="H136" s="1"/>
      <c r="I136" s="1"/>
      <c r="J136" s="1"/>
      <c r="K136" s="1"/>
      <c r="L136" s="1"/>
      <c r="M136" s="1"/>
      <c r="N136" s="1"/>
      <c r="O136" s="1"/>
      <c r="P136" s="1"/>
      <c r="Q136" s="1"/>
      <c r="R136" s="1"/>
      <c r="S136" s="1"/>
      <c r="T136" s="1"/>
      <c r="U136" s="1"/>
      <c r="V136" s="1"/>
      <c r="W136" s="1"/>
      <c r="X136" s="1"/>
      <c r="Y136" s="1"/>
      <c r="Z136" s="1"/>
    </row>
    <row r="137" spans="1:26" ht="25.5" x14ac:dyDescent="0.25">
      <c r="A137" s="87"/>
      <c r="B137" s="88" t="s">
        <v>171</v>
      </c>
      <c r="C137" s="85" t="s">
        <v>172</v>
      </c>
      <c r="D137" s="33"/>
      <c r="E137" s="20"/>
      <c r="F137" s="1"/>
      <c r="G137" s="1"/>
      <c r="H137" s="1"/>
      <c r="I137" s="1"/>
      <c r="J137" s="1"/>
      <c r="K137" s="1"/>
      <c r="L137" s="1"/>
      <c r="M137" s="1"/>
      <c r="N137" s="1"/>
      <c r="O137" s="1"/>
      <c r="P137" s="1"/>
      <c r="Q137" s="1"/>
      <c r="R137" s="1"/>
      <c r="S137" s="1"/>
      <c r="T137" s="1"/>
      <c r="U137" s="1"/>
      <c r="V137" s="1"/>
      <c r="W137" s="1"/>
      <c r="X137" s="1"/>
      <c r="Y137" s="1"/>
      <c r="Z137" s="1"/>
    </row>
    <row r="138" spans="1:26" ht="38.25" x14ac:dyDescent="0.25">
      <c r="A138" s="89"/>
      <c r="B138" s="88" t="s">
        <v>173</v>
      </c>
      <c r="C138" s="85" t="s">
        <v>174</v>
      </c>
      <c r="D138" s="33"/>
      <c r="E138" s="20"/>
      <c r="F138" s="1"/>
      <c r="G138" s="1"/>
      <c r="H138" s="1"/>
      <c r="I138" s="1"/>
      <c r="J138" s="1"/>
      <c r="K138" s="1"/>
      <c r="L138" s="1"/>
      <c r="M138" s="1"/>
      <c r="N138" s="1"/>
      <c r="O138" s="1"/>
      <c r="P138" s="1"/>
      <c r="Q138" s="1"/>
      <c r="R138" s="1"/>
      <c r="S138" s="1"/>
      <c r="T138" s="1"/>
      <c r="U138" s="1"/>
      <c r="V138" s="1"/>
      <c r="W138" s="1"/>
      <c r="X138" s="1"/>
      <c r="Y138" s="1"/>
      <c r="Z138" s="1"/>
    </row>
    <row r="139" spans="1:26" x14ac:dyDescent="0.25">
      <c r="A139" s="84" t="s">
        <v>175</v>
      </c>
      <c r="B139" s="88" t="s">
        <v>176</v>
      </c>
      <c r="C139" s="85" t="s">
        <v>177</v>
      </c>
      <c r="D139" s="33"/>
      <c r="E139" s="20"/>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90"/>
      <c r="B140" s="88" t="s">
        <v>178</v>
      </c>
      <c r="C140" s="85" t="s">
        <v>179</v>
      </c>
      <c r="D140" s="105"/>
      <c r="E140" s="105"/>
      <c r="F140" s="1"/>
      <c r="G140" s="1"/>
      <c r="H140" s="1"/>
      <c r="I140" s="1"/>
      <c r="J140" s="1"/>
      <c r="K140" s="1"/>
      <c r="L140" s="1"/>
      <c r="M140" s="1"/>
      <c r="N140" s="1"/>
      <c r="O140" s="1"/>
      <c r="P140" s="1"/>
      <c r="Q140" s="1"/>
      <c r="R140" s="1"/>
      <c r="S140" s="1"/>
      <c r="T140" s="1"/>
      <c r="U140" s="1"/>
      <c r="V140" s="1"/>
      <c r="W140" s="1"/>
      <c r="X140" s="1"/>
      <c r="Y140" s="1"/>
      <c r="Z140" s="1"/>
    </row>
    <row r="141" spans="1:26" x14ac:dyDescent="0.25">
      <c r="A141" s="91"/>
      <c r="B141" s="88" t="s">
        <v>180</v>
      </c>
      <c r="C141" s="85" t="s">
        <v>126</v>
      </c>
      <c r="D141" s="105"/>
      <c r="E141" s="105"/>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25">
      <c r="A142" s="92"/>
      <c r="B142" s="93"/>
      <c r="C142" s="93"/>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25">
      <c r="A143" s="66"/>
      <c r="C143" s="92"/>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25">
      <c r="A144" s="66"/>
      <c r="C144" s="92"/>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25">
      <c r="A145" s="66"/>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149999999999999" customHeight="1" x14ac:dyDescent="0.25">
      <c r="A146" s="17" t="s">
        <v>19</v>
      </c>
      <c r="B146" s="114" t="s">
        <v>22</v>
      </c>
      <c r="C146" s="114"/>
      <c r="D146" s="49" t="s">
        <v>23</v>
      </c>
      <c r="E146" s="49"/>
      <c r="F146" s="1"/>
      <c r="G146" s="1"/>
      <c r="H146" s="1"/>
      <c r="I146" s="1"/>
      <c r="J146" s="1"/>
      <c r="K146" s="1"/>
      <c r="L146" s="1"/>
      <c r="M146" s="1"/>
      <c r="N146" s="1"/>
      <c r="O146" s="1"/>
      <c r="P146" s="1"/>
      <c r="Q146" s="1"/>
      <c r="R146" s="1"/>
      <c r="S146" s="1"/>
      <c r="T146" s="1"/>
      <c r="U146" s="1"/>
      <c r="V146" s="1"/>
      <c r="W146" s="1"/>
      <c r="X146" s="1"/>
      <c r="Y146" s="1"/>
      <c r="Z146" s="1"/>
    </row>
    <row r="147" spans="1:26" ht="16.149999999999999" customHeight="1" x14ac:dyDescent="0.25">
      <c r="A147" s="15" t="str">
        <f>B16</f>
        <v>Webové kamery pro streamování</v>
      </c>
      <c r="B147" s="101" t="s">
        <v>181</v>
      </c>
      <c r="C147" s="101"/>
      <c r="D147" s="16" t="s">
        <v>24</v>
      </c>
      <c r="E147" s="17"/>
      <c r="F147" s="1"/>
      <c r="G147" s="1"/>
      <c r="H147" s="1"/>
      <c r="I147" s="1"/>
      <c r="J147" s="1"/>
      <c r="K147" s="1"/>
      <c r="L147" s="1"/>
      <c r="M147" s="1"/>
      <c r="N147" s="1"/>
      <c r="O147" s="1"/>
      <c r="P147" s="1"/>
      <c r="Q147" s="1"/>
      <c r="R147" s="1"/>
      <c r="S147" s="1"/>
      <c r="T147" s="1"/>
      <c r="U147" s="1"/>
      <c r="V147" s="1"/>
      <c r="W147" s="1"/>
      <c r="X147" s="1"/>
      <c r="Y147" s="1"/>
      <c r="Z147" s="1"/>
    </row>
    <row r="148" spans="1:26" ht="16.149999999999999" customHeight="1" x14ac:dyDescent="0.25">
      <c r="A148" s="18" t="s">
        <v>25</v>
      </c>
      <c r="B148" s="102">
        <v>4</v>
      </c>
      <c r="C148" s="102"/>
      <c r="D148" s="16" t="s">
        <v>26</v>
      </c>
      <c r="E148" s="17"/>
      <c r="F148" s="1"/>
      <c r="G148" s="1"/>
      <c r="H148" s="1"/>
      <c r="I148" s="1"/>
      <c r="J148" s="1"/>
      <c r="K148" s="1"/>
      <c r="L148" s="1"/>
      <c r="M148" s="1"/>
      <c r="N148" s="1"/>
      <c r="O148" s="1"/>
      <c r="P148" s="1"/>
      <c r="Q148" s="1"/>
      <c r="R148" s="1"/>
      <c r="S148" s="1"/>
      <c r="T148" s="1"/>
      <c r="U148" s="1"/>
      <c r="V148" s="1"/>
      <c r="W148" s="1"/>
      <c r="X148" s="1"/>
      <c r="Y148" s="1"/>
      <c r="Z148" s="1"/>
    </row>
    <row r="149" spans="1:26" ht="26.25" customHeight="1" x14ac:dyDescent="0.25">
      <c r="A149" s="19" t="s">
        <v>64</v>
      </c>
      <c r="B149" s="109"/>
      <c r="C149" s="109"/>
      <c r="D149" s="16" t="s">
        <v>28</v>
      </c>
      <c r="E149" s="17"/>
      <c r="F149" s="1"/>
      <c r="G149" s="1"/>
      <c r="H149" s="1"/>
      <c r="I149" s="1"/>
      <c r="J149" s="1"/>
      <c r="K149" s="1"/>
      <c r="L149" s="1"/>
      <c r="M149" s="1"/>
      <c r="N149" s="1"/>
      <c r="O149" s="1"/>
      <c r="P149" s="1"/>
      <c r="Q149" s="1"/>
      <c r="R149" s="1"/>
      <c r="S149" s="1"/>
      <c r="T149" s="1"/>
      <c r="U149" s="1"/>
      <c r="V149" s="1"/>
      <c r="W149" s="1"/>
      <c r="X149" s="1"/>
      <c r="Y149" s="1"/>
      <c r="Z149" s="1"/>
    </row>
    <row r="150" spans="1:26" ht="16.149999999999999" customHeight="1" x14ac:dyDescent="0.25">
      <c r="A150" s="115" t="s">
        <v>30</v>
      </c>
      <c r="B150" s="50" t="s">
        <v>182</v>
      </c>
      <c r="C150" s="51" t="s">
        <v>183</v>
      </c>
      <c r="D150" s="116"/>
      <c r="E150" s="116"/>
      <c r="F150" s="1"/>
      <c r="G150" s="1"/>
      <c r="H150" s="1"/>
      <c r="I150" s="1"/>
      <c r="J150" s="1"/>
      <c r="K150" s="1"/>
      <c r="L150" s="1"/>
      <c r="M150" s="1"/>
      <c r="N150" s="1"/>
      <c r="O150" s="1"/>
      <c r="P150" s="1"/>
      <c r="Q150" s="1"/>
      <c r="R150" s="1"/>
      <c r="S150" s="1"/>
      <c r="T150" s="1"/>
      <c r="U150" s="1"/>
      <c r="V150" s="1"/>
      <c r="W150" s="1"/>
      <c r="X150" s="1"/>
      <c r="Y150" s="1"/>
      <c r="Z150" s="1"/>
    </row>
    <row r="151" spans="1:26" ht="16.149999999999999" customHeight="1" x14ac:dyDescent="0.25">
      <c r="A151" s="115"/>
      <c r="B151" s="60" t="s">
        <v>184</v>
      </c>
      <c r="C151" s="94" t="s">
        <v>185</v>
      </c>
      <c r="D151" s="59"/>
      <c r="E151" s="20"/>
      <c r="F151" s="1"/>
      <c r="G151" s="1"/>
      <c r="H151" s="1"/>
      <c r="I151" s="1"/>
      <c r="J151" s="1"/>
      <c r="K151" s="1"/>
      <c r="L151" s="1"/>
      <c r="M151" s="1"/>
      <c r="N151" s="1"/>
      <c r="O151" s="1"/>
      <c r="P151" s="1"/>
      <c r="Q151" s="1"/>
      <c r="R151" s="1"/>
      <c r="S151" s="1"/>
      <c r="T151" s="1"/>
      <c r="U151" s="1"/>
      <c r="V151" s="1"/>
      <c r="W151" s="1"/>
      <c r="X151" s="1"/>
      <c r="Y151" s="1"/>
      <c r="Z151" s="1"/>
    </row>
    <row r="152" spans="1:26" ht="16.149999999999999" customHeight="1" x14ac:dyDescent="0.25">
      <c r="A152" s="115"/>
      <c r="B152" s="60" t="s">
        <v>135</v>
      </c>
      <c r="C152" s="94" t="s">
        <v>186</v>
      </c>
      <c r="D152" s="59"/>
      <c r="E152" s="20"/>
      <c r="F152" s="1"/>
      <c r="G152" s="1"/>
      <c r="H152" s="1"/>
      <c r="I152" s="1"/>
      <c r="J152" s="1"/>
      <c r="K152" s="1"/>
      <c r="L152" s="1"/>
      <c r="M152" s="1"/>
      <c r="N152" s="1"/>
      <c r="O152" s="1"/>
      <c r="P152" s="1"/>
      <c r="Q152" s="1"/>
      <c r="R152" s="1"/>
      <c r="S152" s="1"/>
      <c r="T152" s="1"/>
      <c r="U152" s="1"/>
      <c r="V152" s="1"/>
      <c r="W152" s="1"/>
      <c r="X152" s="1"/>
      <c r="Y152" s="1"/>
      <c r="Z152" s="1"/>
    </row>
    <row r="153" spans="1:26" ht="23.85" customHeight="1" x14ac:dyDescent="0.25">
      <c r="A153" s="115"/>
      <c r="B153" s="60" t="s">
        <v>187</v>
      </c>
      <c r="C153" s="94" t="s">
        <v>188</v>
      </c>
      <c r="D153" s="59"/>
      <c r="E153" s="20"/>
      <c r="F153" s="1"/>
      <c r="G153" s="1"/>
      <c r="H153" s="1"/>
      <c r="I153" s="1"/>
      <c r="J153" s="1"/>
      <c r="K153" s="1"/>
      <c r="L153" s="1"/>
      <c r="M153" s="1"/>
      <c r="N153" s="1"/>
      <c r="O153" s="1"/>
      <c r="P153" s="1"/>
      <c r="Q153" s="1"/>
      <c r="R153" s="1"/>
      <c r="S153" s="1"/>
      <c r="T153" s="1"/>
      <c r="U153" s="1"/>
      <c r="V153" s="1"/>
      <c r="W153" s="1"/>
      <c r="X153" s="1"/>
      <c r="Y153" s="1"/>
      <c r="Z153" s="1"/>
    </row>
    <row r="154" spans="1:26" ht="29.45" customHeight="1" x14ac:dyDescent="0.25">
      <c r="A154" s="115"/>
      <c r="B154" s="70" t="s">
        <v>115</v>
      </c>
      <c r="C154" s="95" t="s">
        <v>189</v>
      </c>
      <c r="D154" s="117"/>
      <c r="E154" s="117"/>
      <c r="F154" s="1"/>
      <c r="G154" s="1"/>
      <c r="H154" s="1"/>
      <c r="I154" s="1"/>
      <c r="J154" s="1"/>
      <c r="K154" s="1"/>
      <c r="L154" s="1"/>
      <c r="M154" s="1"/>
      <c r="N154" s="1"/>
      <c r="O154" s="1"/>
      <c r="P154" s="1"/>
      <c r="Q154" s="1"/>
      <c r="R154" s="1"/>
      <c r="S154" s="1"/>
      <c r="T154" s="1"/>
      <c r="U154" s="1"/>
      <c r="V154" s="1"/>
      <c r="W154" s="1"/>
      <c r="X154" s="1"/>
      <c r="Y154" s="1"/>
      <c r="Z154" s="1"/>
    </row>
    <row r="155" spans="1:26" ht="16.149999999999999" customHeight="1" x14ac:dyDescent="0.25">
      <c r="A155" s="115"/>
      <c r="B155" s="74" t="s">
        <v>61</v>
      </c>
      <c r="C155" s="75" t="s">
        <v>62</v>
      </c>
      <c r="D155" s="118"/>
      <c r="E155" s="118"/>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25">
      <c r="B156" s="64"/>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66"/>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66"/>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25">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x14ac:dyDescent="0.25">
      <c r="A995" s="1"/>
      <c r="B995" s="1"/>
      <c r="C995" s="1"/>
      <c r="D995" s="1"/>
      <c r="E995" s="1"/>
    </row>
    <row r="996" spans="1:26" x14ac:dyDescent="0.25">
      <c r="A996" s="1"/>
      <c r="B996" s="1"/>
      <c r="C996" s="1"/>
      <c r="D996" s="1"/>
      <c r="E996" s="1"/>
    </row>
    <row r="997" spans="1:26" x14ac:dyDescent="0.25">
      <c r="A997" s="1"/>
      <c r="B997" s="1"/>
      <c r="C997" s="1"/>
      <c r="D997" s="1"/>
      <c r="E997" s="1"/>
    </row>
    <row r="998" spans="1:26" x14ac:dyDescent="0.25">
      <c r="A998" s="1"/>
      <c r="B998" s="1"/>
      <c r="C998" s="1"/>
      <c r="D998" s="1"/>
      <c r="E998" s="1"/>
    </row>
    <row r="999" spans="1:26" x14ac:dyDescent="0.25">
      <c r="A999" s="1"/>
      <c r="B999" s="1"/>
      <c r="C999" s="1"/>
      <c r="D999" s="1"/>
      <c r="E999" s="1"/>
    </row>
    <row r="1000" spans="1:26" x14ac:dyDescent="0.25">
      <c r="A1000" s="1"/>
      <c r="B1000" s="1"/>
      <c r="C1000" s="1"/>
      <c r="D1000" s="1"/>
      <c r="E1000" s="1"/>
    </row>
    <row r="1001" spans="1:26" x14ac:dyDescent="0.25">
      <c r="A1001" s="1"/>
      <c r="B1001" s="1"/>
      <c r="C1001" s="1"/>
      <c r="D1001" s="1"/>
      <c r="E1001" s="1"/>
    </row>
    <row r="1002" spans="1:26" x14ac:dyDescent="0.25">
      <c r="A1002" s="1"/>
      <c r="B1002" s="1"/>
      <c r="C1002" s="1"/>
      <c r="D1002" s="1"/>
      <c r="E1002" s="1"/>
    </row>
    <row r="1003" spans="1:26" x14ac:dyDescent="0.25">
      <c r="A1003" s="1"/>
      <c r="B1003" s="1"/>
      <c r="C1003" s="1"/>
      <c r="D1003" s="1"/>
      <c r="E1003" s="1"/>
    </row>
    <row r="1004" spans="1:26" x14ac:dyDescent="0.25">
      <c r="A1004" s="1"/>
      <c r="B1004" s="1"/>
      <c r="C1004" s="1"/>
      <c r="D1004" s="1"/>
      <c r="E1004" s="1"/>
    </row>
    <row r="1005" spans="1:26" x14ac:dyDescent="0.25">
      <c r="A1005" s="1"/>
      <c r="B1005" s="1"/>
      <c r="C1005" s="1"/>
      <c r="D1005" s="1"/>
      <c r="E1005" s="1"/>
    </row>
    <row r="1006" spans="1:26" x14ac:dyDescent="0.25">
      <c r="A1006" s="1"/>
      <c r="B1006" s="1"/>
      <c r="C1006" s="1"/>
      <c r="D1006" s="1"/>
      <c r="E1006" s="1"/>
    </row>
    <row r="1007" spans="1:26" x14ac:dyDescent="0.25">
      <c r="A1007" s="1"/>
      <c r="B1007" s="1"/>
      <c r="C1007" s="1"/>
      <c r="D1007" s="1"/>
      <c r="E1007" s="1"/>
    </row>
    <row r="1008" spans="1:26" x14ac:dyDescent="0.25">
      <c r="A1008" s="1"/>
      <c r="B1008" s="1"/>
      <c r="C1008" s="1"/>
      <c r="D1008" s="1"/>
      <c r="E1008" s="1"/>
    </row>
    <row r="1009" spans="1:5" x14ac:dyDescent="0.25">
      <c r="A1009" s="1"/>
      <c r="B1009" s="1"/>
      <c r="C1009" s="1"/>
      <c r="D1009" s="1"/>
      <c r="E1009" s="1"/>
    </row>
    <row r="1010" spans="1:5" x14ac:dyDescent="0.25">
      <c r="A1010" s="1"/>
      <c r="B1010" s="1"/>
      <c r="C1010" s="1"/>
      <c r="D1010" s="1"/>
      <c r="E1010" s="1"/>
    </row>
    <row r="1011" spans="1:5" x14ac:dyDescent="0.25">
      <c r="A1011" s="1"/>
      <c r="B1011" s="1"/>
      <c r="C1011" s="1"/>
      <c r="D1011" s="1"/>
      <c r="E1011" s="1"/>
    </row>
    <row r="1012" spans="1:5" x14ac:dyDescent="0.25">
      <c r="A1012" s="1"/>
      <c r="B1012" s="1"/>
      <c r="C1012" s="1"/>
      <c r="D1012" s="1"/>
      <c r="E1012" s="1"/>
    </row>
    <row r="1013" spans="1:5" x14ac:dyDescent="0.25">
      <c r="A1013" s="1"/>
      <c r="B1013" s="1"/>
      <c r="C1013" s="1"/>
      <c r="D1013" s="1"/>
      <c r="E1013" s="1"/>
    </row>
    <row r="1014" spans="1:5" x14ac:dyDescent="0.25">
      <c r="A1014" s="1"/>
      <c r="B1014" s="1"/>
      <c r="C1014" s="1"/>
      <c r="D1014" s="1"/>
      <c r="E1014" s="1"/>
    </row>
    <row r="1015" spans="1:5" x14ac:dyDescent="0.25">
      <c r="A1015" s="1"/>
      <c r="B1015" s="1"/>
      <c r="C1015" s="1"/>
      <c r="D1015" s="1"/>
      <c r="E1015" s="1"/>
    </row>
    <row r="1016" spans="1:5" x14ac:dyDescent="0.25">
      <c r="A1016" s="1"/>
      <c r="B1016" s="1"/>
      <c r="C1016" s="1"/>
      <c r="D1016" s="1"/>
      <c r="E1016" s="1"/>
    </row>
    <row r="1017" spans="1:5" x14ac:dyDescent="0.25">
      <c r="A1017" s="1"/>
      <c r="B1017" s="1"/>
      <c r="C1017" s="1"/>
      <c r="D1017" s="1"/>
      <c r="E1017" s="1"/>
    </row>
  </sheetData>
  <mergeCells count="96">
    <mergeCell ref="A150:A155"/>
    <mergeCell ref="D150:E150"/>
    <mergeCell ref="D154:E154"/>
    <mergeCell ref="D155:E155"/>
    <mergeCell ref="D141:E141"/>
    <mergeCell ref="B146:C146"/>
    <mergeCell ref="B147:C147"/>
    <mergeCell ref="B148:C148"/>
    <mergeCell ref="B149:C149"/>
    <mergeCell ref="D132:E132"/>
    <mergeCell ref="D133:E133"/>
    <mergeCell ref="D134:E134"/>
    <mergeCell ref="D135:E135"/>
    <mergeCell ref="D140:E140"/>
    <mergeCell ref="B125:C125"/>
    <mergeCell ref="D126:E126"/>
    <mergeCell ref="D127:E127"/>
    <mergeCell ref="D128:E128"/>
    <mergeCell ref="D129:E129"/>
    <mergeCell ref="D116:E116"/>
    <mergeCell ref="D118:E118"/>
    <mergeCell ref="B122:C122"/>
    <mergeCell ref="B123:C123"/>
    <mergeCell ref="B124:C124"/>
    <mergeCell ref="D105:E105"/>
    <mergeCell ref="D108:E108"/>
    <mergeCell ref="D109:E109"/>
    <mergeCell ref="D110:E110"/>
    <mergeCell ref="D115:E115"/>
    <mergeCell ref="B101:C101"/>
    <mergeCell ref="B102:C102"/>
    <mergeCell ref="B103:C103"/>
    <mergeCell ref="B104:C104"/>
    <mergeCell ref="A105:A118"/>
    <mergeCell ref="D92:E92"/>
    <mergeCell ref="D94:E94"/>
    <mergeCell ref="D95:E95"/>
    <mergeCell ref="D96:E96"/>
    <mergeCell ref="D97:E97"/>
    <mergeCell ref="B88:C88"/>
    <mergeCell ref="B89:C89"/>
    <mergeCell ref="B90:C90"/>
    <mergeCell ref="B91:C91"/>
    <mergeCell ref="A92:A97"/>
    <mergeCell ref="B70:C70"/>
    <mergeCell ref="B71:C71"/>
    <mergeCell ref="B72:C72"/>
    <mergeCell ref="A73:A84"/>
    <mergeCell ref="D73:E73"/>
    <mergeCell ref="D75:E75"/>
    <mergeCell ref="D76:E76"/>
    <mergeCell ref="D77:E77"/>
    <mergeCell ref="D78:E78"/>
    <mergeCell ref="D80:E80"/>
    <mergeCell ref="D81:E81"/>
    <mergeCell ref="D84:E84"/>
    <mergeCell ref="B66:C66"/>
    <mergeCell ref="D66:E66"/>
    <mergeCell ref="B67:C67"/>
    <mergeCell ref="D67:E67"/>
    <mergeCell ref="B69:C69"/>
    <mergeCell ref="B53:C53"/>
    <mergeCell ref="D54:E54"/>
    <mergeCell ref="D56:E56"/>
    <mergeCell ref="D58:E58"/>
    <mergeCell ref="D60:E60"/>
    <mergeCell ref="A48:E48"/>
    <mergeCell ref="A49:E49"/>
    <mergeCell ref="B50:C50"/>
    <mergeCell ref="B51:C51"/>
    <mergeCell ref="B52:C52"/>
    <mergeCell ref="A28:A43"/>
    <mergeCell ref="D28:E28"/>
    <mergeCell ref="D29:E29"/>
    <mergeCell ref="D30:E30"/>
    <mergeCell ref="D31:E31"/>
    <mergeCell ref="D32:E32"/>
    <mergeCell ref="D33:E33"/>
    <mergeCell ref="D34:E34"/>
    <mergeCell ref="D35:E35"/>
    <mergeCell ref="D36:E36"/>
    <mergeCell ref="D37:E37"/>
    <mergeCell ref="D40:E40"/>
    <mergeCell ref="D41:E41"/>
    <mergeCell ref="D42:E42"/>
    <mergeCell ref="D43:E43"/>
    <mergeCell ref="B24:C24"/>
    <mergeCell ref="B25:C25"/>
    <mergeCell ref="B26:C26"/>
    <mergeCell ref="B27:C27"/>
    <mergeCell ref="D27:E27"/>
    <mergeCell ref="A6:E6"/>
    <mergeCell ref="A9:E9"/>
    <mergeCell ref="A21:E21"/>
    <mergeCell ref="A22:E22"/>
    <mergeCell ref="B23:C23"/>
  </mergeCells>
  <pageMargins left="0.7" right="0.7" top="0.78749999999999998" bottom="0.78749999999999998" header="0.51180555555555496" footer="0.51180555555555496"/>
  <pageSetup paperSize="9" firstPageNumber="0" fitToHeight="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276</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Prehled specifikace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Lukáš Eršil</dc:creator>
  <dc:description/>
  <cp:lastModifiedBy>benesovav</cp:lastModifiedBy>
  <cp:revision>12</cp:revision>
  <dcterms:created xsi:type="dcterms:W3CDTF">2018-08-17T09:20:45Z</dcterms:created>
  <dcterms:modified xsi:type="dcterms:W3CDTF">2020-07-15T11:33:00Z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