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15. DNS 2020 55 Brodský,Poslední,Medunová,Tahalová,Davídková-Ntb,PC,Monitory\"/>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concurrentCalc="0"/>
</workbook>
</file>

<file path=xl/calcChain.xml><?xml version="1.0" encoding="utf-8"?>
<calcChain xmlns="http://schemas.openxmlformats.org/spreadsheetml/2006/main">
  <c r="E10" i="1" l="1"/>
  <c r="E11" i="1"/>
  <c r="E12" i="1"/>
  <c r="E16" i="1"/>
  <c r="E17" i="1"/>
  <c r="E18" i="1"/>
  <c r="E22" i="1"/>
  <c r="E23" i="1"/>
  <c r="E27" i="1"/>
  <c r="E28" i="1"/>
  <c r="E32" i="1"/>
  <c r="E33" i="1"/>
  <c r="E34" i="1"/>
  <c r="E38" i="1"/>
</calcChain>
</file>

<file path=xl/sharedStrings.xml><?xml version="1.0" encoding="utf-8"?>
<sst xmlns="http://schemas.openxmlformats.org/spreadsheetml/2006/main" count="288" uniqueCount="172">
  <si>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</si>
  <si>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</si>
  <si>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</si>
  <si>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</si>
  <si>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</si>
  <si>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</si>
  <si>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</si>
  <si>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</si>
  <si>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</si>
  <si>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Počítačová skříň:</t>
  </si>
  <si>
    <t>notebook</t>
  </si>
  <si>
    <t>Procesor:</t>
  </si>
  <si>
    <t>Operační pamět:</t>
  </si>
  <si>
    <t>LCD monitor:</t>
  </si>
  <si>
    <t>Operační systém:</t>
  </si>
  <si>
    <t>Záruka:</t>
  </si>
  <si>
    <t>min. 2 roky</t>
  </si>
  <si>
    <t xml:space="preserve">Příloha č. 1 - podrobná specifikace položek </t>
  </si>
  <si>
    <t>Položka</t>
  </si>
  <si>
    <t>Předmět</t>
  </si>
  <si>
    <t>Ks</t>
  </si>
  <si>
    <t>Cena</t>
  </si>
  <si>
    <t>1A</t>
  </si>
  <si>
    <t>Minimální konfigurace:</t>
  </si>
  <si>
    <t>Rozhraní</t>
  </si>
  <si>
    <t>Záruka</t>
  </si>
  <si>
    <t>2A</t>
  </si>
  <si>
    <t>3A</t>
  </si>
  <si>
    <t>Rektorát</t>
  </si>
  <si>
    <t>Max. cena celkem bez DPH, kterou nelze překročit</t>
  </si>
  <si>
    <t>Celkem</t>
  </si>
  <si>
    <t>Maximální cena celkem bez DPH, kterou nelze překročit</t>
  </si>
  <si>
    <t>2B</t>
  </si>
  <si>
    <t>Monitor 27"</t>
  </si>
  <si>
    <t>Uchazeč doplní do zelených políček konkrétní zboží a komponenty, které nabízí.</t>
  </si>
  <si>
    <t>Nabídková cena bez DPH za kus (Kč)</t>
  </si>
  <si>
    <t xml:space="preserve">Počet kusů: </t>
  </si>
  <si>
    <t>Typ</t>
  </si>
  <si>
    <t>Paměť RAM</t>
  </si>
  <si>
    <t>min. 512GB SSD M.2 PCIe NVMe</t>
  </si>
  <si>
    <t>2 roky</t>
  </si>
  <si>
    <t>Monitor</t>
  </si>
  <si>
    <t>27"</t>
  </si>
  <si>
    <t>Technologie</t>
  </si>
  <si>
    <t>Typ obrazu</t>
  </si>
  <si>
    <t>Jas</t>
  </si>
  <si>
    <t>Grafické vstupy</t>
  </si>
  <si>
    <t>Součástí dodávky</t>
  </si>
  <si>
    <t>HDMI kabel</t>
  </si>
  <si>
    <t>Typ zařízení</t>
  </si>
  <si>
    <t>Formát disku</t>
  </si>
  <si>
    <t>2,5“</t>
  </si>
  <si>
    <t>Kapacita</t>
  </si>
  <si>
    <t>4A</t>
  </si>
  <si>
    <t>FF UJEP</t>
  </si>
  <si>
    <t>Rozlišení</t>
  </si>
  <si>
    <t>min. QHD (2560x1440px)</t>
  </si>
  <si>
    <t>Úhlopříčka</t>
  </si>
  <si>
    <t>panel IPS</t>
  </si>
  <si>
    <t>matný</t>
  </si>
  <si>
    <t>Kontrastní poměr</t>
  </si>
  <si>
    <t>min. 1000:1</t>
  </si>
  <si>
    <t>min. 350 cd/m2</t>
  </si>
  <si>
    <t>Poměr stran</t>
  </si>
  <si>
    <t>16:9</t>
  </si>
  <si>
    <t>Barevná hloubka</t>
  </si>
  <si>
    <t>min. 10bit</t>
  </si>
  <si>
    <t>Obnovovací frekvence</t>
  </si>
  <si>
    <t>min. 144Hz</t>
  </si>
  <si>
    <t>min. 2 digitální vstupy, z toho alespoň 1x HDMI</t>
  </si>
  <si>
    <t>Ano, propojovací</t>
  </si>
  <si>
    <t>SSD disk do PC</t>
  </si>
  <si>
    <t>SSD disk</t>
  </si>
  <si>
    <t>2TB</t>
  </si>
  <si>
    <t>Požadavky</t>
  </si>
  <si>
    <t>rozhraní SATA III, rychlost čtení min. 550 MB/s, zápis min. 500 MB/s</t>
  </si>
  <si>
    <t>min. úhlopříčka</t>
  </si>
  <si>
    <t>min. rozslišení</t>
  </si>
  <si>
    <t>3840x2160 (4K UHD)</t>
  </si>
  <si>
    <t>poměr stran</t>
  </si>
  <si>
    <t>typ panelu</t>
  </si>
  <si>
    <t>IPS</t>
  </si>
  <si>
    <t>min. reálný kontrast</t>
  </si>
  <si>
    <t>1300:1</t>
  </si>
  <si>
    <t>min. jas</t>
  </si>
  <si>
    <t>350 cd/m2</t>
  </si>
  <si>
    <t>min. doba odezvy</t>
  </si>
  <si>
    <t>5.4 ms</t>
  </si>
  <si>
    <t>Další parametry</t>
  </si>
  <si>
    <t>HDMI, DIsplayPort</t>
  </si>
  <si>
    <t>1B</t>
  </si>
  <si>
    <t>Filozofická fakulta</t>
  </si>
  <si>
    <t>Monitor - projekční</t>
  </si>
  <si>
    <t>Tiskárna - projekční</t>
  </si>
  <si>
    <t>Tiskárna</t>
  </si>
  <si>
    <t>Typ tiskárny</t>
  </si>
  <si>
    <t>Laserová nebo LED</t>
  </si>
  <si>
    <t>Formát tisku</t>
  </si>
  <si>
    <t>min. A3 s možností tisku výkresů do délky 1300mm a šířky A3</t>
  </si>
  <si>
    <t>DPI</t>
  </si>
  <si>
    <t>600×600</t>
  </si>
  <si>
    <t>Druh tisku</t>
  </si>
  <si>
    <t>Barevný</t>
  </si>
  <si>
    <t>RJ-45(LAN), USB, USB host, WiFi</t>
  </si>
  <si>
    <t>Ostatní parametry</t>
  </si>
  <si>
    <t>Kompaktní kancelářská tiskárna, hmotnost max. 40kg, oddělené barevné náplně</t>
  </si>
  <si>
    <t>Rychlost tisku</t>
  </si>
  <si>
    <t>min. 36 str. A4/min. a 20 str. A3/min.</t>
  </si>
  <si>
    <t>Fakulta zdravotnických studií</t>
  </si>
  <si>
    <t>All in One PC sestava</t>
  </si>
  <si>
    <t>FZS</t>
  </si>
  <si>
    <t>Účastník doplní do zelených políček konkrétní zboží a komponenty, které nabízí. Dále doplní nabídkové ceny.</t>
  </si>
  <si>
    <t>min. 6000 bodů na www.cpubenchmark.net, Typical TDP 15W</t>
  </si>
  <si>
    <t>Typ zařízení:</t>
  </si>
  <si>
    <t>PC sestava All in One</t>
  </si>
  <si>
    <t>8 GB DDR4</t>
  </si>
  <si>
    <t>Úložiště:</t>
  </si>
  <si>
    <t>min. SSD 480GB</t>
  </si>
  <si>
    <t>Grafická karta</t>
  </si>
  <si>
    <t>integrovaná</t>
  </si>
  <si>
    <t>min. 23 palců LED LCD</t>
  </si>
  <si>
    <t>Rozlišení monitoru</t>
  </si>
  <si>
    <t>FullHD 1920x1080</t>
  </si>
  <si>
    <t>profesionální operační systém do firemního nasazení (podporovaný výrobcem) kompatibilní se stávajícím počítačovým systémem univerzity. Aktuální verze nabízená výrobcem podporovaná formou aktualizací minimálně do roku 2025</t>
  </si>
  <si>
    <t>Síťová rozhraní</t>
  </si>
  <si>
    <t>Gigabitový ethernet, WIFI</t>
  </si>
  <si>
    <t>Konektivita USB</t>
  </si>
  <si>
    <t>min. 3x USB 2.0</t>
  </si>
  <si>
    <t>Kamera</t>
  </si>
  <si>
    <t>ano, rozlišení 720p</t>
  </si>
  <si>
    <t>Další výbava</t>
  </si>
  <si>
    <t>HDMI výstup na 2. monitor, bezdrátová klávesnice a myš</t>
  </si>
  <si>
    <t>min. 24 měsíců</t>
  </si>
  <si>
    <t>min. 9010 bodů, single thread 2519 dle www.cpubenchmark.net
Dodavatel uvede celkovou průměrnou hodnotu bodů ze všech měření. Tuto hodnotu zadavatel doporučuje doložit printscreenem ze stránky www.cpubenchmark.net</t>
  </si>
  <si>
    <t>min. 16 GB DDR4, 2,4GHz a vyšší, možnost rozšíření paměti v dalším slotu</t>
  </si>
  <si>
    <t>Pevný disk:</t>
  </si>
  <si>
    <t>min. 1995 bodů (dle videocardbenchmark.net), min. 2GB</t>
  </si>
  <si>
    <t>17"-17.3" IPS, rozlišení min. 1920x1080</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</si>
  <si>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</si>
  <si>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Příslušenství:</t>
  </si>
  <si>
    <t>LAN 10/100/1000 (RJ45 konektor), bluetooth 4.0 a novější, wifi adaptér, alespoň 3x USB z toho min. 2x 3.0/3.1, konektor hdmi, numerická klávesnice</t>
  </si>
  <si>
    <t>myš a klávesnice</t>
  </si>
  <si>
    <t>Fakulta strojního inženýrství</t>
  </si>
  <si>
    <t>5A</t>
  </si>
  <si>
    <t>PC pro práci s grafikou</t>
  </si>
  <si>
    <t>5B</t>
  </si>
  <si>
    <t>podložky pod myš</t>
  </si>
  <si>
    <t>externi pozice min. 2x 5,25", na předním panelu 3x USB (z toho alespoň 1x USB 3),  konektory na sluchátka a mikrofon, case umožňuje montáž grafické karty o délce 35cm</t>
  </si>
  <si>
    <t>Zdroj:</t>
  </si>
  <si>
    <t>min 500W, aktivní PFC, certifikace 80PLUS BRONZE (nebo lepší), konektory 24pin pro napájení základní desky, 4+4pin pro CPU, alespoň 6x SATA, alespoň 2x molex, 2x PCI-E (6+2pin)</t>
  </si>
  <si>
    <t>CPU x86-64 kompatibilní, PassMark CPU Mark min. 17000 bodů (2500 single thread) dle www.cpubenchmark.net. Dodavatel uvede celkovou průměrnou hodnotu bodů ze všech měření. Tuto hodnotu zadavatel doporučuje doložit printscreenem ze stránky www.cpubenchmark.net</t>
  </si>
  <si>
    <t>základní deska</t>
  </si>
  <si>
    <t>4x RAM slot, GLan (RJ-45), M.2 slot, min 4x SATA konektor, na zadním panelu min. 6x USB (z toho 4x USB 3.0), PS2 konektor</t>
  </si>
  <si>
    <t>16GB DDR4 (v 2x8GB konfiguraci)</t>
  </si>
  <si>
    <t>SSD:</t>
  </si>
  <si>
    <t>M.2 NVMe SSD, min 1TB, rychlost čtení/zápisu alespoň 2500/2000 MB/s</t>
  </si>
  <si>
    <t>Chladič CPU:</t>
  </si>
  <si>
    <t>min. 2x heatpipe, ventilátor alespoň 100mm</t>
  </si>
  <si>
    <t>min. 6GB RAM, maximum TDP nižší než 190W, výkon min. 14000 bodů dle www.videocardbenchmark.net (celková průměrná hodnota ze všech měření). Tuto hodnotu zadavatel doporučuje doložit printscreenem ze stránky www.videocardbenchmark.net</t>
  </si>
  <si>
    <t>Grafická karta - výstupy</t>
  </si>
  <si>
    <t>výstupy min. 1xHDMI + 1xDVI. Pokud grafika nemá DVI výstup, dodat redukci z display port na DVI</t>
  </si>
  <si>
    <t>DVD mechanika</t>
  </si>
  <si>
    <t>DVD-RW, SATA</t>
  </si>
  <si>
    <t>USB klávesnice + myš součástí dodávky</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</si>
  <si>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</si>
  <si>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Záruční doba</t>
  </si>
  <si>
    <t>min 2 roky na sestavu, 5 let na SSD</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</si>
  <si>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</si>
  <si>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</si>
  <si>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Ergonomická podložka pod myš</t>
  </si>
  <si>
    <t>Požadavky:</t>
  </si>
  <si>
    <t>Barva - černá                                                                                             Ergonomicky tvarovaná                                                                                                                                 Protiskluzová spodní strana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</si>
</sst>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0"/>
      <color rgb="FF000000"/>
      <name val="Arial"/>
      <family val="2"/>
      <charset val="238"/>
    </font>
    <font>
      <i/>
      <sz val="10"/>
      <color rgb="FF000000"/>
      <name val="Arial"/>
      <family val="2"/>
      <charset val="238"/>
    </font>
    <font>
      <u/>
      <sz val="11"/>
      <color rgb="FF0563C1"/>
      <name val="Calibri"/>
      <family val="2"/>
      <charset val="238"/>
    </font>
    <font>
      <b/>
      <sz val="11"/>
      <color indexed="8"/>
      <name val="Arial"/>
      <family val="2"/>
      <charset val="238"/>
    </font>
    <font>
      <b/>
      <sz val="10"/>
      <color indexed="10"/>
      <name val="Arial"/>
      <family val="2"/>
      <charset val="238"/>
    </font>
    <font>
      <b/>
      <sz val="11"/>
      <name val="Arial"/>
      <family val="2"/>
      <charset val="238"/>
    </font>
    <font>
      <b/>
      <sz val="10"/>
      <name val="Arial"/>
      <family val="2"/>
      <charset val="238"/>
    </font>
  </fonts>
  <fills count="18">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00FF00"/>
        <bgColor rgb="FF33CCCC"/>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
      <patternFill patternType="solid">
        <fgColor rgb="FFFFCC99"/>
        <bgColor indexed="64"/>
      </patternFill>
    </fill>
    <fill>
      <patternFill patternType="solid">
        <fgColor rgb="FFCCFFCC"/>
        <bgColor indexed="64"/>
      </patternFill>
    </fill>
    <fill>
      <patternFill patternType="solid">
        <fgColor theme="9" tint="0.39997558519241921"/>
        <bgColor indexed="64"/>
      </patternFill>
    </fill>
  </fills>
  <borders count="6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bottom/>
      <diagonal/>
    </border>
    <border>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top style="medium">
        <color indexed="8"/>
      </top>
      <bottom style="medium">
        <color indexed="8"/>
      </bottom>
      <diagonal/>
    </border>
  </borders>
  <cellStyleXfs count="5">
    <xf numFmtId="0" fontId="0" fillId="0" borderId="0"/>
    <xf numFmtId="0" fontId="6" fillId="0" borderId="0"/>
    <xf numFmtId="0" fontId="7" fillId="0" borderId="0"/>
    <xf numFmtId="0" fontId="7" fillId="0" borderId="0"/>
    <xf numFmtId="0" fontId="11" fillId="0" borderId="0" applyBorder="0" applyProtection="0"/>
  </cellStyleXfs>
  <cellXfs count="181">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4" borderId="7" xfId="0" applyFont="1" applyFill="1" applyBorder="1" applyAlignment="1">
      <alignment horizontal="left" vertical="top" wrapText="1"/>
    </xf>
    <xf numFmtId="0" fontId="1" fillId="4" borderId="7" xfId="0" applyFont="1" applyFill="1" applyBorder="1" applyAlignment="1">
      <alignment vertical="top" wrapText="1"/>
    </xf>
    <xf numFmtId="0" fontId="2" fillId="4" borderId="6" xfId="0" applyFont="1" applyFill="1" applyBorder="1" applyAlignment="1">
      <alignment vertical="top" wrapText="1"/>
    </xf>
    <xf numFmtId="0" fontId="2" fillId="4" borderId="8" xfId="0" applyFont="1" applyFill="1" applyBorder="1" applyAlignment="1">
      <alignment vertical="top" wrapText="1"/>
    </xf>
    <xf numFmtId="0" fontId="2" fillId="4" borderId="12" xfId="0" applyFont="1" applyFill="1" applyBorder="1" applyAlignment="1">
      <alignment vertical="top" wrapText="1"/>
    </xf>
    <xf numFmtId="0" fontId="2" fillId="4" borderId="13" xfId="0" applyFont="1" applyFill="1" applyBorder="1" applyAlignment="1">
      <alignment vertical="top" wrapText="1"/>
    </xf>
    <xf numFmtId="0" fontId="1" fillId="2" borderId="3" xfId="0" applyFont="1" applyFill="1" applyBorder="1" applyAlignment="1">
      <alignment horizontal="center" wrapText="1"/>
    </xf>
    <xf numFmtId="4" fontId="1" fillId="0" borderId="0" xfId="0" applyNumberFormat="1" applyFont="1" applyBorder="1" applyAlignment="1">
      <alignment horizontal="right" vertical="center"/>
    </xf>
    <xf numFmtId="0" fontId="1" fillId="2" borderId="6" xfId="0" applyFont="1" applyFill="1" applyBorder="1" applyAlignment="1">
      <alignment vertical="top" wrapText="1"/>
    </xf>
    <xf numFmtId="0" fontId="1" fillId="4" borderId="6" xfId="0" applyFont="1" applyFill="1" applyBorder="1" applyAlignment="1">
      <alignment vertical="top" wrapText="1"/>
    </xf>
    <xf numFmtId="0" fontId="2" fillId="4" borderId="0" xfId="0" applyFont="1" applyFill="1" applyBorder="1" applyAlignment="1">
      <alignment vertical="top" wrapText="1"/>
    </xf>
    <xf numFmtId="0" fontId="2" fillId="4" borderId="7" xfId="0" applyFont="1" applyFill="1" applyBorder="1" applyAlignment="1">
      <alignment vertical="top" wrapText="1"/>
    </xf>
    <xf numFmtId="0" fontId="2" fillId="4" borderId="9" xfId="0" applyFont="1" applyFill="1" applyBorder="1" applyAlignment="1">
      <alignment vertical="top" wrapText="1"/>
    </xf>
    <xf numFmtId="0" fontId="1" fillId="4" borderId="19" xfId="0" applyFont="1" applyFill="1" applyBorder="1" applyAlignment="1">
      <alignment vertical="top" wrapText="1"/>
    </xf>
    <xf numFmtId="0" fontId="9" fillId="9" borderId="7" xfId="0" applyFont="1" applyFill="1" applyBorder="1" applyAlignment="1">
      <alignment horizontal="left"/>
    </xf>
    <xf numFmtId="0" fontId="9" fillId="9" borderId="25" xfId="0" applyFont="1" applyFill="1" applyBorder="1" applyAlignment="1">
      <alignment vertical="top" wrapText="1"/>
    </xf>
    <xf numFmtId="0" fontId="5" fillId="10" borderId="26" xfId="0" applyFont="1" applyFill="1" applyBorder="1" applyAlignment="1">
      <alignment horizontal="center" vertical="top" wrapText="1"/>
    </xf>
    <xf numFmtId="0" fontId="9" fillId="9" borderId="27" xfId="0" applyFont="1" applyFill="1" applyBorder="1" applyAlignment="1">
      <alignment vertical="top" wrapText="1"/>
    </xf>
    <xf numFmtId="0" fontId="9" fillId="9" borderId="27" xfId="0" applyFont="1" applyFill="1" applyBorder="1" applyAlignment="1">
      <alignment horizontal="left" vertical="top" wrapText="1"/>
    </xf>
    <xf numFmtId="0" fontId="5" fillId="9" borderId="16" xfId="0" applyFont="1" applyFill="1" applyBorder="1" applyAlignment="1">
      <alignment vertical="top" wrapText="1"/>
    </xf>
    <xf numFmtId="0" fontId="3" fillId="9" borderId="16" xfId="0" applyFont="1" applyFill="1" applyBorder="1" applyAlignment="1">
      <alignment vertical="top" wrapText="1"/>
    </xf>
    <xf numFmtId="0" fontId="5" fillId="9" borderId="25" xfId="0" applyFont="1" applyFill="1" applyBorder="1" applyAlignment="1">
      <alignment vertical="top" wrapText="1"/>
    </xf>
    <xf numFmtId="0" fontId="5" fillId="9" borderId="0" xfId="0" applyFont="1" applyFill="1" applyBorder="1" applyAlignment="1">
      <alignment vertical="top" wrapText="1"/>
    </xf>
    <xf numFmtId="0" fontId="5" fillId="10" borderId="28" xfId="0" applyFont="1" applyFill="1" applyBorder="1" applyAlignment="1">
      <alignment horizontal="center" vertical="top" wrapText="1"/>
    </xf>
    <xf numFmtId="0" fontId="10" fillId="10" borderId="28" xfId="0" applyFont="1" applyFill="1" applyBorder="1" applyAlignment="1">
      <alignment horizontal="center" vertical="top" wrapText="1"/>
    </xf>
    <xf numFmtId="0" fontId="10" fillId="10" borderId="26" xfId="0" applyFont="1" applyFill="1" applyBorder="1" applyAlignment="1">
      <alignment horizontal="center" vertical="top" wrapText="1"/>
    </xf>
    <xf numFmtId="0" fontId="8" fillId="9" borderId="16" xfId="0" applyFont="1" applyFill="1" applyBorder="1" applyAlignment="1">
      <alignment vertical="top" wrapText="1"/>
    </xf>
    <xf numFmtId="0" fontId="11" fillId="10" borderId="28" xfId="4" applyFill="1" applyBorder="1" applyAlignment="1" applyProtection="1">
      <alignment horizontal="center" vertical="top" wrapText="1"/>
    </xf>
    <xf numFmtId="0" fontId="9" fillId="9" borderId="27" xfId="0" applyFont="1" applyFill="1" applyBorder="1" applyAlignment="1">
      <alignment horizontal="left"/>
    </xf>
    <xf numFmtId="0" fontId="1" fillId="0" borderId="2" xfId="0" applyFont="1" applyBorder="1" applyAlignment="1">
      <alignment horizontal="center" wrapText="1"/>
    </xf>
    <xf numFmtId="0" fontId="9" fillId="9" borderId="26" xfId="0" applyFont="1" applyFill="1" applyBorder="1" applyAlignment="1">
      <alignment horizontal="left" vertical="top" wrapText="1"/>
    </xf>
    <xf numFmtId="0" fontId="4" fillId="6" borderId="9" xfId="0" applyFont="1" applyFill="1" applyBorder="1" applyAlignment="1">
      <alignment horizontal="center" vertical="top" wrapText="1"/>
    </xf>
    <xf numFmtId="0" fontId="4" fillId="6" borderId="10"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6" borderId="9" xfId="0" applyFont="1" applyFill="1" applyBorder="1" applyAlignment="1">
      <alignment horizontal="center" vertical="top" wrapText="1"/>
    </xf>
    <xf numFmtId="0" fontId="5" fillId="9" borderId="27" xfId="0" applyFont="1" applyFill="1" applyBorder="1" applyAlignment="1">
      <alignment vertical="top" wrapText="1"/>
    </xf>
    <xf numFmtId="0" fontId="10" fillId="10" borderId="27" xfId="0" applyFont="1" applyFill="1" applyBorder="1" applyAlignment="1">
      <alignment horizontal="center" vertical="top" wrapText="1"/>
    </xf>
    <xf numFmtId="0" fontId="11" fillId="10" borderId="27" xfId="4" applyFill="1" applyBorder="1" applyAlignment="1" applyProtection="1">
      <alignment horizontal="center" vertical="top" wrapText="1"/>
    </xf>
    <xf numFmtId="0" fontId="8" fillId="9" borderId="27" xfId="0" applyFont="1" applyFill="1" applyBorder="1" applyAlignment="1">
      <alignment horizontal="left" vertical="top" wrapText="1"/>
    </xf>
    <xf numFmtId="0" fontId="5" fillId="10" borderId="27" xfId="0" applyFont="1" applyFill="1" applyBorder="1" applyAlignment="1">
      <alignment horizontal="center" vertical="top" wrapText="1"/>
    </xf>
    <xf numFmtId="0" fontId="9" fillId="8" borderId="2" xfId="0" applyFont="1" applyFill="1" applyBorder="1" applyAlignment="1">
      <alignment horizontal="center"/>
    </xf>
    <xf numFmtId="0" fontId="9" fillId="9" borderId="24" xfId="0" applyFont="1" applyFill="1" applyBorder="1" applyAlignment="1">
      <alignment horizontal="left"/>
    </xf>
    <xf numFmtId="0" fontId="9" fillId="9" borderId="26" xfId="0" applyFont="1" applyFill="1" applyBorder="1" applyAlignment="1">
      <alignment horizontal="left" vertical="top" wrapText="1"/>
    </xf>
    <xf numFmtId="0" fontId="9" fillId="9" borderId="27" xfId="0" applyFont="1" applyFill="1" applyBorder="1" applyAlignment="1">
      <alignment horizontal="center" vertical="top"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9" fillId="7" borderId="30" xfId="0" applyFont="1" applyFill="1" applyBorder="1" applyAlignment="1">
      <alignment horizontal="center"/>
    </xf>
    <xf numFmtId="0" fontId="1" fillId="4" borderId="14" xfId="0" applyFont="1" applyFill="1" applyBorder="1" applyAlignment="1">
      <alignment vertical="top" wrapText="1"/>
    </xf>
    <xf numFmtId="0" fontId="1" fillId="4" borderId="15" xfId="0" applyFont="1" applyFill="1" applyBorder="1" applyAlignment="1">
      <alignment vertical="top" wrapText="1"/>
    </xf>
    <xf numFmtId="0" fontId="4" fillId="6" borderId="9" xfId="0" applyFont="1" applyFill="1" applyBorder="1" applyAlignment="1">
      <alignment horizontal="center" vertical="top" wrapText="1"/>
    </xf>
    <xf numFmtId="0" fontId="4" fillId="6" borderId="10" xfId="0" applyFont="1" applyFill="1" applyBorder="1" applyAlignment="1">
      <alignment horizontal="center" vertical="top" wrapText="1"/>
    </xf>
    <xf numFmtId="0" fontId="2" fillId="6" borderId="9"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6" borderId="9" xfId="0" applyFont="1" applyFill="1" applyBorder="1" applyAlignment="1">
      <alignment horizontal="center" vertical="top" wrapText="1"/>
    </xf>
    <xf numFmtId="0" fontId="2" fillId="4" borderId="19" xfId="0" applyFont="1" applyFill="1" applyBorder="1" applyAlignment="1">
      <alignment horizontal="left" vertical="top" wrapText="1"/>
    </xf>
    <xf numFmtId="0" fontId="2" fillId="4" borderId="16"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18" xfId="0" applyFont="1" applyFill="1" applyBorder="1" applyAlignment="1">
      <alignment horizontal="left" vertical="top" wrapText="1"/>
    </xf>
    <xf numFmtId="0" fontId="2" fillId="4" borderId="18" xfId="0" applyFont="1" applyFill="1" applyBorder="1" applyAlignment="1">
      <alignment horizontal="left" vertical="top" wrapText="1"/>
    </xf>
    <xf numFmtId="0" fontId="1" fillId="0" borderId="0" xfId="0" applyFont="1" applyAlignment="1">
      <alignment horizontal="center" vertical="center"/>
    </xf>
    <xf numFmtId="0" fontId="1" fillId="3" borderId="21" xfId="0" applyFont="1" applyFill="1" applyBorder="1" applyAlignment="1">
      <alignment horizontal="center"/>
    </xf>
    <xf numFmtId="0" fontId="1" fillId="3" borderId="17" xfId="0" applyFont="1" applyFill="1" applyBorder="1" applyAlignment="1">
      <alignment horizontal="center"/>
    </xf>
    <xf numFmtId="0" fontId="1" fillId="3" borderId="20" xfId="0" applyFont="1" applyFill="1" applyBorder="1" applyAlignment="1">
      <alignment horizontal="center"/>
    </xf>
    <xf numFmtId="0" fontId="9" fillId="11" borderId="7" xfId="0" applyFont="1" applyFill="1" applyBorder="1" applyAlignment="1">
      <alignment vertical="top" wrapText="1"/>
    </xf>
    <xf numFmtId="0" fontId="9" fillId="9" borderId="7" xfId="0" applyFont="1" applyFill="1" applyBorder="1" applyAlignment="1">
      <alignment horizontal="left" vertical="top" wrapText="1"/>
    </xf>
    <xf numFmtId="0" fontId="9" fillId="9" borderId="7" xfId="0" applyFont="1" applyFill="1" applyBorder="1" applyAlignment="1">
      <alignment horizontal="center" vertical="top" wrapText="1"/>
    </xf>
    <xf numFmtId="0" fontId="5" fillId="9" borderId="7" xfId="0" applyFont="1" applyFill="1" applyBorder="1" applyAlignment="1">
      <alignment vertical="top" wrapText="1"/>
    </xf>
    <xf numFmtId="0" fontId="8" fillId="9" borderId="7" xfId="0" applyFont="1" applyFill="1" applyBorder="1" applyAlignment="1">
      <alignment horizontal="left" vertical="top" wrapText="1"/>
    </xf>
    <xf numFmtId="0" fontId="9" fillId="9" borderId="7" xfId="0" applyFont="1" applyFill="1" applyBorder="1" applyAlignment="1">
      <alignment vertical="top" wrapText="1"/>
    </xf>
    <xf numFmtId="0" fontId="10" fillId="10" borderId="7" xfId="0" applyFont="1" applyFill="1" applyBorder="1" applyAlignment="1">
      <alignment horizontal="center" vertical="top" wrapText="1"/>
    </xf>
    <xf numFmtId="0" fontId="5" fillId="9" borderId="31" xfId="0" applyFont="1" applyFill="1" applyBorder="1" applyAlignment="1">
      <alignment vertical="top" wrapText="1"/>
    </xf>
    <xf numFmtId="49" fontId="8" fillId="9" borderId="16" xfId="0" applyNumberFormat="1" applyFont="1" applyFill="1" applyBorder="1" applyAlignment="1">
      <alignment horizontal="left" vertical="top" wrapText="1"/>
    </xf>
    <xf numFmtId="0" fontId="11" fillId="10" borderId="7" xfId="4" applyFill="1" applyBorder="1" applyAlignment="1" applyProtection="1">
      <alignment horizontal="center" vertical="top" wrapText="1"/>
    </xf>
    <xf numFmtId="49" fontId="5" fillId="9" borderId="16" xfId="0" applyNumberFormat="1" applyFont="1" applyFill="1" applyBorder="1" applyAlignment="1">
      <alignment vertical="top" wrapText="1"/>
    </xf>
    <xf numFmtId="0" fontId="5" fillId="10" borderId="7" xfId="0" applyFont="1" applyFill="1" applyBorder="1" applyAlignment="1">
      <alignment horizontal="center" vertical="top" wrapText="1"/>
    </xf>
    <xf numFmtId="0" fontId="10" fillId="10" borderId="26" xfId="0" applyFont="1" applyFill="1" applyBorder="1" applyAlignment="1">
      <alignment horizontal="center" vertical="top" wrapText="1"/>
    </xf>
    <xf numFmtId="0" fontId="5" fillId="10" borderId="32" xfId="0" applyFont="1" applyFill="1" applyBorder="1" applyAlignment="1">
      <alignment horizontal="center" vertical="top" wrapText="1"/>
    </xf>
    <xf numFmtId="0" fontId="10" fillId="10" borderId="32" xfId="0" applyFont="1" applyFill="1" applyBorder="1" applyAlignment="1">
      <alignment horizontal="center" vertical="top" wrapText="1"/>
    </xf>
    <xf numFmtId="0" fontId="11" fillId="10" borderId="26" xfId="4" applyFill="1" applyBorder="1" applyAlignment="1" applyProtection="1">
      <alignment horizontal="center" vertical="top" wrapText="1"/>
    </xf>
    <xf numFmtId="0" fontId="11" fillId="10" borderId="32" xfId="4" applyFill="1" applyBorder="1" applyAlignment="1" applyProtection="1">
      <alignment horizontal="center" vertical="top" wrapText="1"/>
    </xf>
    <xf numFmtId="0" fontId="5" fillId="10" borderId="26" xfId="0" applyFont="1" applyFill="1" applyBorder="1" applyAlignment="1">
      <alignment horizontal="center" vertical="top" wrapText="1"/>
    </xf>
    <xf numFmtId="0" fontId="9" fillId="9" borderId="31" xfId="0" applyFont="1" applyFill="1" applyBorder="1" applyAlignment="1">
      <alignment horizontal="left" vertical="top" wrapText="1"/>
    </xf>
    <xf numFmtId="0" fontId="5" fillId="9" borderId="33" xfId="0" applyFont="1" applyFill="1" applyBorder="1" applyAlignment="1">
      <alignment vertical="top" wrapText="1"/>
    </xf>
    <xf numFmtId="0" fontId="5" fillId="9" borderId="34" xfId="0" applyFont="1" applyFill="1" applyBorder="1" applyAlignment="1">
      <alignment horizontal="left" vertical="top" wrapText="1"/>
    </xf>
    <xf numFmtId="0" fontId="5" fillId="9" borderId="35" xfId="0" applyFont="1" applyFill="1" applyBorder="1" applyAlignment="1">
      <alignment horizontal="left" vertical="top" wrapText="1"/>
    </xf>
    <xf numFmtId="0" fontId="9" fillId="9" borderId="35" xfId="0" applyFont="1" applyFill="1" applyBorder="1" applyAlignment="1">
      <alignment horizontal="left" vertical="top" wrapText="1"/>
    </xf>
    <xf numFmtId="0" fontId="9" fillId="9" borderId="36" xfId="0" applyFont="1" applyFill="1" applyBorder="1" applyAlignment="1">
      <alignment vertical="top" wrapText="1"/>
    </xf>
    <xf numFmtId="0" fontId="9" fillId="9" borderId="37" xfId="0" applyFont="1" applyFill="1" applyBorder="1" applyAlignment="1">
      <alignment vertical="top" wrapText="1"/>
    </xf>
    <xf numFmtId="0" fontId="9" fillId="9" borderId="38" xfId="0" applyFont="1" applyFill="1" applyBorder="1" applyAlignment="1">
      <alignment horizontal="left" vertical="top" wrapText="1"/>
    </xf>
    <xf numFmtId="0" fontId="9" fillId="9" borderId="39" xfId="0" applyFont="1" applyFill="1" applyBorder="1" applyAlignment="1">
      <alignment vertical="top" wrapText="1"/>
    </xf>
    <xf numFmtId="0" fontId="9" fillId="8" borderId="27" xfId="0" applyFont="1" applyFill="1" applyBorder="1" applyAlignment="1">
      <alignment vertical="top" wrapText="1"/>
    </xf>
    <xf numFmtId="0" fontId="9" fillId="9" borderId="40" xfId="0" applyFont="1" applyFill="1" applyBorder="1" applyAlignment="1">
      <alignment horizontal="left" vertical="top" wrapText="1"/>
    </xf>
    <xf numFmtId="0" fontId="10" fillId="10" borderId="36" xfId="0" applyFont="1" applyFill="1" applyBorder="1" applyAlignment="1">
      <alignment horizontal="center" vertical="top" wrapText="1"/>
    </xf>
    <xf numFmtId="0" fontId="10" fillId="10" borderId="37" xfId="0" applyFont="1" applyFill="1" applyBorder="1" applyAlignment="1">
      <alignment horizontal="center" vertical="top" wrapText="1"/>
    </xf>
    <xf numFmtId="0" fontId="3" fillId="9" borderId="39" xfId="0" applyFont="1" applyFill="1" applyBorder="1" applyAlignment="1">
      <alignment vertical="top" wrapText="1"/>
    </xf>
    <xf numFmtId="0" fontId="5" fillId="9" borderId="30" xfId="0" applyFont="1" applyFill="1" applyBorder="1" applyAlignment="1">
      <alignment horizontal="center" vertical="top" wrapText="1"/>
    </xf>
    <xf numFmtId="0" fontId="5" fillId="9" borderId="42" xfId="0" applyFont="1" applyFill="1" applyBorder="1" applyAlignment="1">
      <alignment horizontal="center" vertical="top" wrapText="1"/>
    </xf>
    <xf numFmtId="0" fontId="5" fillId="9" borderId="24" xfId="0" applyFont="1" applyFill="1" applyBorder="1" applyAlignment="1">
      <alignment horizontal="center" vertical="top" wrapText="1"/>
    </xf>
    <xf numFmtId="0" fontId="5" fillId="9" borderId="27" xfId="0" applyFont="1" applyFill="1" applyBorder="1" applyAlignment="1">
      <alignment horizontal="center" vertical="top" wrapText="1"/>
    </xf>
    <xf numFmtId="0" fontId="5" fillId="9" borderId="27" xfId="0" applyFont="1" applyFill="1" applyBorder="1" applyAlignment="1">
      <alignment horizontal="left" vertical="center"/>
    </xf>
    <xf numFmtId="0" fontId="8" fillId="9" borderId="27" xfId="0" applyFont="1" applyFill="1" applyBorder="1" applyAlignment="1">
      <alignment horizontal="left" vertical="center"/>
    </xf>
    <xf numFmtId="0" fontId="5" fillId="9" borderId="25" xfId="0" applyFont="1" applyFill="1" applyBorder="1" applyAlignment="1">
      <alignment horizontal="left" vertical="center"/>
    </xf>
    <xf numFmtId="0" fontId="5" fillId="9" borderId="31" xfId="0" applyFont="1" applyFill="1" applyBorder="1" applyAlignment="1">
      <alignment horizontal="left" vertical="center"/>
    </xf>
    <xf numFmtId="0" fontId="8" fillId="9" borderId="25" xfId="0" applyFont="1" applyFill="1" applyBorder="1" applyAlignment="1">
      <alignment horizontal="left" vertical="center"/>
    </xf>
    <xf numFmtId="0" fontId="8" fillId="9" borderId="31" xfId="0" applyFont="1" applyFill="1" applyBorder="1" applyAlignment="1">
      <alignment horizontal="left" vertical="center"/>
    </xf>
    <xf numFmtId="49" fontId="8" fillId="9" borderId="31" xfId="0" applyNumberFormat="1" applyFont="1" applyFill="1" applyBorder="1" applyAlignment="1">
      <alignment horizontal="left" vertical="center"/>
    </xf>
    <xf numFmtId="0" fontId="9" fillId="7" borderId="25" xfId="0" applyFont="1" applyFill="1" applyBorder="1" applyAlignment="1">
      <alignment horizontal="center"/>
    </xf>
    <xf numFmtId="0" fontId="9" fillId="9" borderId="27" xfId="0" applyFont="1" applyFill="1" applyBorder="1" applyAlignment="1">
      <alignment horizontal="left"/>
    </xf>
    <xf numFmtId="0" fontId="9" fillId="8" borderId="43" xfId="0" applyFont="1" applyFill="1" applyBorder="1" applyAlignment="1">
      <alignment horizontal="center"/>
    </xf>
    <xf numFmtId="0" fontId="9" fillId="8" borderId="44" xfId="0" applyFont="1" applyFill="1" applyBorder="1" applyAlignment="1">
      <alignment horizontal="center"/>
    </xf>
    <xf numFmtId="0" fontId="9" fillId="8" borderId="45" xfId="0" applyFont="1" applyFill="1" applyBorder="1" applyAlignment="1">
      <alignment horizontal="center"/>
    </xf>
    <xf numFmtId="0" fontId="9" fillId="8" borderId="46" xfId="0" applyFont="1" applyFill="1" applyBorder="1" applyAlignment="1">
      <alignment horizontal="center"/>
    </xf>
    <xf numFmtId="0" fontId="1" fillId="2" borderId="1" xfId="3" applyFont="1" applyFill="1" applyBorder="1" applyAlignment="1">
      <alignment horizontal="center"/>
    </xf>
    <xf numFmtId="0" fontId="1" fillId="2" borderId="4" xfId="3" applyFont="1" applyFill="1" applyBorder="1" applyAlignment="1">
      <alignment horizontal="center"/>
    </xf>
    <xf numFmtId="0" fontId="1" fillId="2" borderId="5" xfId="3" applyFont="1" applyFill="1" applyBorder="1" applyAlignment="1">
      <alignment horizontal="center"/>
    </xf>
    <xf numFmtId="0" fontId="1" fillId="12" borderId="28" xfId="0" applyFont="1" applyFill="1" applyBorder="1" applyAlignment="1">
      <alignment horizontal="center"/>
    </xf>
    <xf numFmtId="0" fontId="1" fillId="12" borderId="32" xfId="0" applyFont="1" applyFill="1" applyBorder="1" applyAlignment="1">
      <alignment horizontal="center"/>
    </xf>
    <xf numFmtId="0" fontId="1" fillId="12" borderId="26" xfId="0" applyFont="1" applyFill="1" applyBorder="1" applyAlignment="1">
      <alignment horizontal="center"/>
    </xf>
    <xf numFmtId="0" fontId="12" fillId="4" borderId="47" xfId="3" applyFont="1" applyFill="1" applyBorder="1" applyAlignment="1">
      <alignment vertical="top" wrapText="1"/>
    </xf>
    <xf numFmtId="0" fontId="1" fillId="4" borderId="22" xfId="0" applyFont="1" applyFill="1" applyBorder="1" applyAlignment="1">
      <alignment vertical="top" wrapText="1"/>
    </xf>
    <xf numFmtId="0" fontId="1" fillId="4" borderId="18" xfId="0" applyFont="1" applyFill="1" applyBorder="1" applyAlignment="1">
      <alignment vertical="top" wrapText="1"/>
    </xf>
    <xf numFmtId="0" fontId="1" fillId="13" borderId="48" xfId="0" applyFont="1" applyFill="1" applyBorder="1" applyAlignment="1">
      <alignment vertical="top" wrapText="1"/>
    </xf>
    <xf numFmtId="0" fontId="1" fillId="13" borderId="47" xfId="0" applyFont="1" applyFill="1" applyBorder="1" applyAlignment="1">
      <alignment horizontal="left" vertical="top" wrapText="1"/>
    </xf>
    <xf numFmtId="0" fontId="1" fillId="13" borderId="47" xfId="0" applyFont="1" applyFill="1" applyBorder="1" applyAlignment="1">
      <alignment vertical="top" wrapText="1"/>
    </xf>
    <xf numFmtId="0" fontId="13" fillId="13" borderId="11" xfId="0" applyFont="1" applyFill="1" applyBorder="1" applyAlignment="1">
      <alignment vertical="top" wrapText="1"/>
    </xf>
    <xf numFmtId="3" fontId="2" fillId="14" borderId="47" xfId="0" applyNumberFormat="1" applyFont="1" applyFill="1" applyBorder="1" applyAlignment="1">
      <alignment horizontal="left" vertical="top" wrapText="1"/>
    </xf>
    <xf numFmtId="0" fontId="2" fillId="4" borderId="23" xfId="0" applyFont="1" applyFill="1" applyBorder="1" applyAlignment="1">
      <alignment vertical="top" wrapText="1"/>
    </xf>
    <xf numFmtId="0" fontId="2" fillId="4" borderId="49" xfId="0" applyFont="1" applyFill="1" applyBorder="1" applyAlignment="1">
      <alignment vertical="top" wrapText="1"/>
    </xf>
    <xf numFmtId="0" fontId="2" fillId="4" borderId="11" xfId="0" applyFont="1" applyFill="1" applyBorder="1" applyAlignment="1">
      <alignment vertical="top" wrapText="1"/>
    </xf>
    <xf numFmtId="0" fontId="2" fillId="4" borderId="29" xfId="0" applyFont="1" applyFill="1" applyBorder="1" applyAlignment="1">
      <alignment vertical="top" wrapText="1"/>
    </xf>
    <xf numFmtId="0" fontId="2" fillId="4" borderId="9" xfId="0" applyFont="1" applyFill="1" applyBorder="1" applyAlignment="1">
      <alignment vertical="center" wrapText="1"/>
    </xf>
    <xf numFmtId="0" fontId="0" fillId="0" borderId="10" xfId="0" applyBorder="1" applyAlignment="1">
      <alignment vertical="center" wrapText="1"/>
    </xf>
    <xf numFmtId="0" fontId="1" fillId="4" borderId="22"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2" borderId="9" xfId="0" applyFont="1" applyFill="1" applyBorder="1" applyAlignment="1">
      <alignment horizontal="center"/>
    </xf>
    <xf numFmtId="0" fontId="1" fillId="2" borderId="50" xfId="0" applyFont="1" applyFill="1" applyBorder="1" applyAlignment="1">
      <alignment horizontal="center"/>
    </xf>
    <xf numFmtId="0" fontId="1" fillId="2" borderId="10" xfId="0" applyFont="1" applyFill="1" applyBorder="1" applyAlignment="1">
      <alignment horizontal="center"/>
    </xf>
    <xf numFmtId="0" fontId="1" fillId="4" borderId="29" xfId="0" applyFont="1" applyFill="1" applyBorder="1" applyAlignment="1">
      <alignment vertical="top" wrapText="1"/>
    </xf>
    <xf numFmtId="0" fontId="3" fillId="4" borderId="51" xfId="0" applyFont="1" applyFill="1" applyBorder="1" applyAlignment="1">
      <alignment vertical="top" wrapText="1"/>
    </xf>
    <xf numFmtId="3" fontId="2" fillId="5" borderId="22" xfId="0" applyNumberFormat="1" applyFont="1" applyFill="1" applyBorder="1" applyAlignment="1">
      <alignment horizontal="left" vertical="top" wrapText="1"/>
    </xf>
    <xf numFmtId="3" fontId="2" fillId="5" borderId="18" xfId="0" applyNumberFormat="1" applyFont="1" applyFill="1" applyBorder="1" applyAlignment="1">
      <alignment horizontal="left" vertical="top" wrapText="1"/>
    </xf>
    <xf numFmtId="0" fontId="2" fillId="15" borderId="13" xfId="0" applyFont="1" applyFill="1" applyBorder="1" applyAlignment="1">
      <alignment vertical="top" wrapText="1"/>
    </xf>
    <xf numFmtId="0" fontId="2" fillId="4" borderId="52" xfId="0" applyFont="1" applyFill="1" applyBorder="1" applyAlignment="1">
      <alignment horizontal="left" vertical="top" wrapText="1"/>
    </xf>
    <xf numFmtId="0" fontId="2" fillId="15" borderId="52" xfId="0" applyFont="1" applyFill="1" applyBorder="1" applyAlignment="1">
      <alignment vertical="top" wrapText="1"/>
    </xf>
    <xf numFmtId="0" fontId="2" fillId="4" borderId="50" xfId="0" applyFont="1" applyFill="1" applyBorder="1" applyAlignment="1">
      <alignment vertical="top" wrapText="1"/>
    </xf>
    <xf numFmtId="0" fontId="2" fillId="15" borderId="7" xfId="0" applyFont="1" applyFill="1" applyBorder="1" applyAlignment="1">
      <alignment vertical="top" wrapText="1"/>
    </xf>
    <xf numFmtId="0" fontId="14" fillId="16" borderId="9"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 fillId="2" borderId="41" xfId="0" applyFont="1" applyFill="1" applyBorder="1" applyAlignment="1">
      <alignment horizontal="center"/>
    </xf>
    <xf numFmtId="0" fontId="1" fillId="17" borderId="7" xfId="0" applyFont="1" applyFill="1" applyBorder="1" applyAlignment="1">
      <alignment horizontal="left"/>
    </xf>
    <xf numFmtId="0" fontId="1" fillId="17" borderId="53" xfId="0" applyFont="1" applyFill="1" applyBorder="1" applyAlignment="1">
      <alignment horizontal="left"/>
    </xf>
    <xf numFmtId="0" fontId="1" fillId="17" borderId="54" xfId="0" applyFont="1" applyFill="1" applyBorder="1" applyAlignment="1">
      <alignment horizontal="left"/>
    </xf>
    <xf numFmtId="0" fontId="1" fillId="4" borderId="55" xfId="0" applyFont="1" applyFill="1" applyBorder="1" applyAlignment="1">
      <alignment vertical="top" wrapText="1"/>
    </xf>
    <xf numFmtId="0" fontId="1" fillId="4" borderId="56" xfId="0" applyFont="1" applyFill="1" applyBorder="1" applyAlignment="1">
      <alignment horizontal="left" vertical="top" wrapText="1"/>
    </xf>
    <xf numFmtId="0" fontId="1" fillId="4" borderId="57" xfId="0" applyFont="1" applyFill="1" applyBorder="1" applyAlignment="1">
      <alignment vertical="top" wrapText="1"/>
    </xf>
    <xf numFmtId="0" fontId="3" fillId="4" borderId="6" xfId="0" applyFont="1" applyFill="1" applyBorder="1" applyAlignment="1">
      <alignment vertical="top" wrapText="1"/>
    </xf>
    <xf numFmtId="0" fontId="1" fillId="4" borderId="10" xfId="0" applyFont="1" applyFill="1" applyBorder="1" applyAlignment="1">
      <alignment horizontal="left" vertical="top" wrapText="1"/>
    </xf>
    <xf numFmtId="0" fontId="2" fillId="4" borderId="48" xfId="0" applyFont="1" applyFill="1" applyBorder="1" applyAlignment="1">
      <alignment vertical="top" wrapText="1"/>
    </xf>
    <xf numFmtId="49" fontId="2" fillId="4" borderId="8" xfId="0" applyNumberFormat="1" applyFont="1" applyFill="1" applyBorder="1" applyAlignment="1" applyProtection="1">
      <alignment vertical="top" wrapText="1"/>
    </xf>
    <xf numFmtId="0" fontId="2" fillId="4" borderId="51" xfId="0" applyFont="1" applyFill="1" applyBorder="1" applyAlignment="1">
      <alignment vertical="top" wrapText="1"/>
    </xf>
    <xf numFmtId="0" fontId="8" fillId="4" borderId="13" xfId="0" applyFont="1" applyFill="1" applyBorder="1" applyAlignment="1">
      <alignment vertical="top" wrapText="1"/>
    </xf>
    <xf numFmtId="0" fontId="11" fillId="6" borderId="9" xfId="4" applyFill="1" applyBorder="1" applyAlignment="1">
      <alignment horizontal="center" vertical="top" wrapText="1"/>
    </xf>
    <xf numFmtId="0" fontId="11" fillId="6" borderId="9" xfId="4" applyFill="1" applyBorder="1" applyAlignment="1">
      <alignment horizontal="center" vertical="top" wrapText="1"/>
    </xf>
    <xf numFmtId="0" fontId="2" fillId="4" borderId="58" xfId="0" applyFont="1" applyFill="1" applyBorder="1" applyAlignment="1">
      <alignment vertical="top" wrapText="1"/>
    </xf>
    <xf numFmtId="0" fontId="8" fillId="4" borderId="22" xfId="0" applyFont="1" applyFill="1" applyBorder="1" applyAlignment="1">
      <alignment horizontal="left" vertical="top" wrapText="1"/>
    </xf>
    <xf numFmtId="0" fontId="1" fillId="4" borderId="59" xfId="0" applyFont="1" applyFill="1" applyBorder="1" applyAlignment="1">
      <alignment horizontal="left" vertical="top" wrapText="1"/>
    </xf>
    <xf numFmtId="0" fontId="8" fillId="4" borderId="18" xfId="0" applyFont="1" applyFill="1" applyBorder="1" applyAlignment="1">
      <alignment horizontal="left" vertical="top" wrapText="1"/>
    </xf>
  </cellXfs>
  <cellStyles count="5">
    <cellStyle name="Hypertextový odkaz" xfId="4" builtinId="8"/>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168"/>
  <sheetViews>
    <sheetView tabSelected="1" topLeftCell="A124" zoomScaleNormal="100" workbookViewId="0">
      <selection activeCell="K159" sqref="K159"/>
    </sheetView>
  </sheetViews>
  <sheetFormatPr defaultRowHeight="15" x14ac:dyDescent="0.25"/>
  <cols>
    <col min="1" max="1" width="26.140625" style="4" bestFit="1" customWidth="1"/>
    <col min="2" max="2" width="33.85546875" style="4" bestFit="1" customWidth="1"/>
    <col min="3" max="3" width="29" style="4" customWidth="1"/>
    <col min="4" max="4" width="28.42578125" style="4" customWidth="1"/>
    <col min="5" max="5" width="17" style="4" customWidth="1"/>
  </cols>
  <sheetData>
    <row r="6" spans="1:5" x14ac:dyDescent="0.25">
      <c r="A6" s="73" t="s">
        <v>17</v>
      </c>
      <c r="B6" s="73"/>
      <c r="C6" s="73"/>
      <c r="D6" s="73"/>
      <c r="E6" s="73"/>
    </row>
    <row r="7" spans="1:5" s="1" customFormat="1" x14ac:dyDescent="0.25">
      <c r="A7" s="5"/>
      <c r="B7" s="5"/>
      <c r="C7" s="5"/>
      <c r="D7" s="5"/>
      <c r="E7" s="5"/>
    </row>
    <row r="8" spans="1:5" s="1" customFormat="1" ht="51.75" x14ac:dyDescent="0.25">
      <c r="A8" s="6" t="s">
        <v>18</v>
      </c>
      <c r="B8" s="6" t="s">
        <v>19</v>
      </c>
      <c r="C8" s="6" t="s">
        <v>20</v>
      </c>
      <c r="D8" s="6" t="s">
        <v>21</v>
      </c>
      <c r="E8" s="18" t="s">
        <v>29</v>
      </c>
    </row>
    <row r="9" spans="1:5" s="1" customFormat="1" x14ac:dyDescent="0.25">
      <c r="A9" s="57" t="s">
        <v>91</v>
      </c>
      <c r="B9" s="58"/>
      <c r="C9" s="58"/>
      <c r="D9" s="58"/>
      <c r="E9" s="59"/>
    </row>
    <row r="10" spans="1:5" s="1" customFormat="1" x14ac:dyDescent="0.25">
      <c r="A10" s="7" t="s">
        <v>22</v>
      </c>
      <c r="B10" s="7" t="s">
        <v>33</v>
      </c>
      <c r="C10" s="7">
        <v>1</v>
      </c>
      <c r="D10" s="8">
        <v>12400</v>
      </c>
      <c r="E10" s="8">
        <f>C10*D10</f>
        <v>12400</v>
      </c>
    </row>
    <row r="11" spans="1:5" s="1" customFormat="1" x14ac:dyDescent="0.25">
      <c r="A11" s="7" t="s">
        <v>90</v>
      </c>
      <c r="B11" s="7" t="s">
        <v>71</v>
      </c>
      <c r="C11" s="7">
        <v>1</v>
      </c>
      <c r="D11" s="8">
        <v>5700</v>
      </c>
      <c r="E11" s="8">
        <f>D11*C11</f>
        <v>5700</v>
      </c>
    </row>
    <row r="12" spans="1:5" s="1" customFormat="1" x14ac:dyDescent="0.25">
      <c r="A12" s="9"/>
      <c r="B12" s="9"/>
      <c r="C12" s="9"/>
      <c r="D12" s="10"/>
      <c r="E12" s="11">
        <f>E10+E11</f>
        <v>18100</v>
      </c>
    </row>
    <row r="13" spans="1:5" s="1" customFormat="1" x14ac:dyDescent="0.25">
      <c r="A13" s="5"/>
      <c r="B13" s="5"/>
      <c r="C13" s="5"/>
      <c r="D13" s="5"/>
      <c r="E13" s="5"/>
    </row>
    <row r="14" spans="1:5" s="1" customFormat="1" ht="51.75" x14ac:dyDescent="0.25">
      <c r="A14" s="6" t="s">
        <v>18</v>
      </c>
      <c r="B14" s="6" t="s">
        <v>19</v>
      </c>
      <c r="C14" s="6" t="s">
        <v>20</v>
      </c>
      <c r="D14" s="6" t="s">
        <v>21</v>
      </c>
      <c r="E14" s="18" t="s">
        <v>31</v>
      </c>
    </row>
    <row r="15" spans="1:5" s="1" customFormat="1" x14ac:dyDescent="0.25">
      <c r="A15" s="57" t="s">
        <v>28</v>
      </c>
      <c r="B15" s="58"/>
      <c r="C15" s="58"/>
      <c r="D15" s="58"/>
      <c r="E15" s="59"/>
    </row>
    <row r="16" spans="1:5" s="1" customFormat="1" x14ac:dyDescent="0.25">
      <c r="A16" s="7" t="s">
        <v>26</v>
      </c>
      <c r="B16" s="7" t="s">
        <v>92</v>
      </c>
      <c r="C16" s="7">
        <v>1</v>
      </c>
      <c r="D16" s="8">
        <v>9200</v>
      </c>
      <c r="E16" s="8">
        <f>D16*C16</f>
        <v>9200</v>
      </c>
    </row>
    <row r="17" spans="1:5" s="1" customFormat="1" x14ac:dyDescent="0.25">
      <c r="A17" s="7" t="s">
        <v>32</v>
      </c>
      <c r="B17" s="7" t="s">
        <v>93</v>
      </c>
      <c r="C17" s="7">
        <v>1</v>
      </c>
      <c r="D17" s="8">
        <v>19800</v>
      </c>
      <c r="E17" s="8">
        <f>D17*C17</f>
        <v>19800</v>
      </c>
    </row>
    <row r="18" spans="1:5" s="1" customFormat="1" x14ac:dyDescent="0.25">
      <c r="A18" s="9"/>
      <c r="B18" s="9"/>
      <c r="C18" s="9"/>
      <c r="D18" s="10"/>
      <c r="E18" s="11">
        <f>SUM(E16:E17)</f>
        <v>29000</v>
      </c>
    </row>
    <row r="19" spans="1:5" s="1" customFormat="1" x14ac:dyDescent="0.25">
      <c r="A19" s="9"/>
      <c r="B19" s="9"/>
      <c r="C19" s="9"/>
      <c r="D19" s="10"/>
      <c r="E19" s="11"/>
    </row>
    <row r="20" spans="1:5" s="1" customFormat="1" ht="51.75" x14ac:dyDescent="0.25">
      <c r="A20" s="6" t="s">
        <v>18</v>
      </c>
      <c r="B20" s="6" t="s">
        <v>19</v>
      </c>
      <c r="C20" s="6" t="s">
        <v>20</v>
      </c>
      <c r="D20" s="6" t="s">
        <v>21</v>
      </c>
      <c r="E20" s="18" t="s">
        <v>31</v>
      </c>
    </row>
    <row r="21" spans="1:5" s="1" customFormat="1" x14ac:dyDescent="0.25">
      <c r="A21" s="57" t="s">
        <v>108</v>
      </c>
      <c r="B21" s="58"/>
      <c r="C21" s="58"/>
      <c r="D21" s="58"/>
      <c r="E21" s="59"/>
    </row>
    <row r="22" spans="1:5" s="1" customFormat="1" x14ac:dyDescent="0.25">
      <c r="A22" s="7" t="s">
        <v>27</v>
      </c>
      <c r="B22" s="41" t="s">
        <v>109</v>
      </c>
      <c r="C22" s="7">
        <v>4</v>
      </c>
      <c r="D22" s="8">
        <v>18000</v>
      </c>
      <c r="E22" s="8">
        <f>D22*C22</f>
        <v>72000</v>
      </c>
    </row>
    <row r="23" spans="1:5" s="1" customFormat="1" x14ac:dyDescent="0.25">
      <c r="A23" s="9"/>
      <c r="B23" s="9"/>
      <c r="C23" s="9"/>
      <c r="D23" s="10"/>
      <c r="E23" s="11">
        <f>SUM(E22:E22)</f>
        <v>72000</v>
      </c>
    </row>
    <row r="24" spans="1:5" s="1" customFormat="1" x14ac:dyDescent="0.25">
      <c r="A24" s="9"/>
      <c r="B24" s="9"/>
      <c r="C24" s="9"/>
      <c r="D24" s="10"/>
      <c r="E24" s="11"/>
    </row>
    <row r="25" spans="1:5" s="1" customFormat="1" ht="51.75" x14ac:dyDescent="0.25">
      <c r="A25" s="6" t="s">
        <v>18</v>
      </c>
      <c r="B25" s="6" t="s">
        <v>19</v>
      </c>
      <c r="C25" s="6" t="s">
        <v>20</v>
      </c>
      <c r="D25" s="6" t="s">
        <v>21</v>
      </c>
      <c r="E25" s="18" t="s">
        <v>31</v>
      </c>
    </row>
    <row r="26" spans="1:5" s="1" customFormat="1" x14ac:dyDescent="0.25">
      <c r="A26" s="57" t="s">
        <v>142</v>
      </c>
      <c r="B26" s="58"/>
      <c r="C26" s="58"/>
      <c r="D26" s="58"/>
      <c r="E26" s="59"/>
    </row>
    <row r="27" spans="1:5" s="1" customFormat="1" x14ac:dyDescent="0.25">
      <c r="A27" s="7" t="s">
        <v>53</v>
      </c>
      <c r="B27" s="41" t="s">
        <v>0</v>
      </c>
      <c r="C27" s="7">
        <v>3</v>
      </c>
      <c r="D27" s="8">
        <v>22800</v>
      </c>
      <c r="E27" s="8">
        <f>D27*C27</f>
        <v>68400</v>
      </c>
    </row>
    <row r="28" spans="1:5" s="1" customFormat="1" x14ac:dyDescent="0.25">
      <c r="A28" s="9"/>
      <c r="B28" s="9"/>
      <c r="C28" s="9"/>
      <c r="D28" s="10"/>
      <c r="E28" s="11">
        <f>SUM(E27:E27)</f>
        <v>68400</v>
      </c>
    </row>
    <row r="29" spans="1:5" s="1" customFormat="1" x14ac:dyDescent="0.25">
      <c r="A29" s="9"/>
      <c r="B29" s="9"/>
      <c r="C29" s="9"/>
      <c r="D29" s="10"/>
      <c r="E29" s="11"/>
    </row>
    <row r="30" spans="1:5" s="1" customFormat="1" ht="51.75" x14ac:dyDescent="0.25">
      <c r="A30" s="6" t="s">
        <v>18</v>
      </c>
      <c r="B30" s="6" t="s">
        <v>19</v>
      </c>
      <c r="C30" s="6" t="s">
        <v>20</v>
      </c>
      <c r="D30" s="6" t="s">
        <v>21</v>
      </c>
      <c r="E30" s="18" t="s">
        <v>31</v>
      </c>
    </row>
    <row r="31" spans="1:5" s="1" customFormat="1" x14ac:dyDescent="0.25">
      <c r="A31" s="57" t="s">
        <v>28</v>
      </c>
      <c r="B31" s="58"/>
      <c r="C31" s="58"/>
      <c r="D31" s="58"/>
      <c r="E31" s="59"/>
    </row>
    <row r="32" spans="1:5" s="1" customFormat="1" x14ac:dyDescent="0.25">
      <c r="A32" s="7" t="s">
        <v>143</v>
      </c>
      <c r="B32" s="7" t="s">
        <v>144</v>
      </c>
      <c r="C32" s="7">
        <v>1</v>
      </c>
      <c r="D32" s="8">
        <v>23410</v>
      </c>
      <c r="E32" s="8">
        <f>D32*C32</f>
        <v>23410</v>
      </c>
    </row>
    <row r="33" spans="1:5" s="1" customFormat="1" x14ac:dyDescent="0.25">
      <c r="A33" s="7" t="s">
        <v>145</v>
      </c>
      <c r="B33" s="7" t="s">
        <v>146</v>
      </c>
      <c r="C33" s="7">
        <v>5</v>
      </c>
      <c r="D33" s="8">
        <v>150</v>
      </c>
      <c r="E33" s="8">
        <f>D33*C33</f>
        <v>750</v>
      </c>
    </row>
    <row r="34" spans="1:5" s="1" customFormat="1" x14ac:dyDescent="0.25">
      <c r="A34" s="9"/>
      <c r="B34" s="9"/>
      <c r="C34" s="9"/>
      <c r="D34" s="10"/>
      <c r="E34" s="11">
        <f>SUM(E32:E33)</f>
        <v>24160</v>
      </c>
    </row>
    <row r="35" spans="1:5" s="1" customFormat="1" x14ac:dyDescent="0.25">
      <c r="A35" s="9"/>
      <c r="B35" s="9"/>
      <c r="C35" s="9"/>
      <c r="D35" s="10"/>
      <c r="E35" s="11"/>
    </row>
    <row r="36" spans="1:5" s="1" customFormat="1" x14ac:dyDescent="0.25">
      <c r="A36" s="9"/>
      <c r="B36" s="9"/>
      <c r="C36" s="9"/>
      <c r="D36" s="10"/>
      <c r="E36" s="11"/>
    </row>
    <row r="37" spans="1:5" s="1" customFormat="1" ht="15.75" customHeight="1" x14ac:dyDescent="0.25">
      <c r="A37" s="9"/>
      <c r="B37" s="9"/>
      <c r="C37" s="9"/>
      <c r="D37" s="10"/>
      <c r="E37" s="11"/>
    </row>
    <row r="38" spans="1:5" x14ac:dyDescent="0.25">
      <c r="A38" s="2"/>
      <c r="B38" s="2"/>
      <c r="C38" s="2"/>
      <c r="D38" s="19" t="s">
        <v>30</v>
      </c>
      <c r="E38" s="3">
        <f>E12+E18+E23+E28+E34</f>
        <v>211660</v>
      </c>
    </row>
    <row r="41" spans="1:5" ht="15.75" thickBot="1" x14ac:dyDescent="0.3"/>
    <row r="42" spans="1:5" ht="15.75" thickBot="1" x14ac:dyDescent="0.3">
      <c r="A42" s="120" t="s">
        <v>34</v>
      </c>
      <c r="B42" s="120"/>
      <c r="C42" s="120"/>
      <c r="D42" s="120"/>
      <c r="E42" s="120"/>
    </row>
    <row r="43" spans="1:5" ht="15.75" thickBot="1" x14ac:dyDescent="0.3">
      <c r="A43" s="123" t="s">
        <v>54</v>
      </c>
      <c r="B43" s="124"/>
      <c r="C43" s="124"/>
      <c r="D43" s="124"/>
      <c r="E43" s="125"/>
    </row>
    <row r="44" spans="1:5" ht="26.25" thickBot="1" x14ac:dyDescent="0.3">
      <c r="A44" s="103" t="s">
        <v>22</v>
      </c>
      <c r="B44" s="100" t="s">
        <v>2</v>
      </c>
      <c r="C44" s="101"/>
      <c r="D44" s="82" t="s">
        <v>3</v>
      </c>
      <c r="E44" s="28"/>
    </row>
    <row r="45" spans="1:5" ht="26.25" thickBot="1" x14ac:dyDescent="0.3">
      <c r="A45" s="104" t="s">
        <v>33</v>
      </c>
      <c r="B45" s="102"/>
      <c r="C45" s="99"/>
      <c r="D45" s="95" t="s">
        <v>4</v>
      </c>
      <c r="E45" s="28"/>
    </row>
    <row r="46" spans="1:5" ht="15.75" thickBot="1" x14ac:dyDescent="0.3">
      <c r="A46" s="96" t="s">
        <v>5</v>
      </c>
      <c r="B46" s="97">
        <v>1</v>
      </c>
      <c r="C46" s="98"/>
      <c r="D46" s="78" t="s">
        <v>6</v>
      </c>
      <c r="E46" s="28"/>
    </row>
    <row r="47" spans="1:5" ht="26.25" thickBot="1" x14ac:dyDescent="0.3">
      <c r="A47" s="108" t="s">
        <v>7</v>
      </c>
      <c r="B47" s="106"/>
      <c r="C47" s="107"/>
      <c r="D47" s="105" t="s">
        <v>8</v>
      </c>
      <c r="E47" s="28"/>
    </row>
    <row r="48" spans="1:5" ht="15.75" thickBot="1" x14ac:dyDescent="0.3">
      <c r="A48" s="109" t="s">
        <v>23</v>
      </c>
      <c r="B48" s="115" t="s">
        <v>55</v>
      </c>
      <c r="C48" s="117" t="s">
        <v>56</v>
      </c>
      <c r="D48" s="89"/>
      <c r="E48" s="83"/>
    </row>
    <row r="49" spans="1:5" ht="15.75" thickBot="1" x14ac:dyDescent="0.3">
      <c r="A49" s="110"/>
      <c r="B49" s="113" t="s">
        <v>57</v>
      </c>
      <c r="C49" s="114" t="s">
        <v>42</v>
      </c>
      <c r="D49" s="90"/>
      <c r="E49" s="28"/>
    </row>
    <row r="50" spans="1:5" ht="15.75" thickBot="1" x14ac:dyDescent="0.3">
      <c r="A50" s="110"/>
      <c r="B50" s="116" t="s">
        <v>43</v>
      </c>
      <c r="C50" s="118" t="s">
        <v>58</v>
      </c>
      <c r="D50" s="91"/>
      <c r="E50" s="37"/>
    </row>
    <row r="51" spans="1:5" ht="15.75" thickBot="1" x14ac:dyDescent="0.3">
      <c r="A51" s="110"/>
      <c r="B51" s="113" t="s">
        <v>44</v>
      </c>
      <c r="C51" s="114" t="s">
        <v>59</v>
      </c>
      <c r="D51" s="90"/>
      <c r="E51" s="28"/>
    </row>
    <row r="52" spans="1:5" ht="15.75" thickBot="1" x14ac:dyDescent="0.3">
      <c r="A52" s="110"/>
      <c r="B52" s="116" t="s">
        <v>60</v>
      </c>
      <c r="C52" s="118" t="s">
        <v>61</v>
      </c>
      <c r="D52" s="92"/>
      <c r="E52" s="86"/>
    </row>
    <row r="53" spans="1:5" ht="15.75" thickBot="1" x14ac:dyDescent="0.3">
      <c r="A53" s="110"/>
      <c r="B53" s="113" t="s">
        <v>45</v>
      </c>
      <c r="C53" s="114" t="s">
        <v>62</v>
      </c>
      <c r="D53" s="93"/>
      <c r="E53" s="28"/>
    </row>
    <row r="54" spans="1:5" ht="15.75" thickBot="1" x14ac:dyDescent="0.3">
      <c r="A54" s="110"/>
      <c r="B54" s="116" t="s">
        <v>63</v>
      </c>
      <c r="C54" s="119" t="s">
        <v>64</v>
      </c>
      <c r="D54" s="93"/>
      <c r="E54" s="28"/>
    </row>
    <row r="55" spans="1:5" ht="15.75" thickBot="1" x14ac:dyDescent="0.3">
      <c r="A55" s="110"/>
      <c r="B55" s="113" t="s">
        <v>65</v>
      </c>
      <c r="C55" s="114" t="s">
        <v>66</v>
      </c>
      <c r="D55" s="93"/>
      <c r="E55" s="28"/>
    </row>
    <row r="56" spans="1:5" ht="15.75" thickBot="1" x14ac:dyDescent="0.3">
      <c r="A56" s="110"/>
      <c r="B56" s="116" t="s">
        <v>67</v>
      </c>
      <c r="C56" s="118" t="s">
        <v>68</v>
      </c>
      <c r="D56" s="92"/>
      <c r="E56" s="86"/>
    </row>
    <row r="57" spans="1:5" ht="15.75" thickBot="1" x14ac:dyDescent="0.3">
      <c r="A57" s="110"/>
      <c r="B57" s="113" t="s">
        <v>46</v>
      </c>
      <c r="C57" s="114" t="s">
        <v>69</v>
      </c>
      <c r="D57" s="94"/>
      <c r="E57" s="88"/>
    </row>
    <row r="58" spans="1:5" ht="15.75" thickBot="1" x14ac:dyDescent="0.3">
      <c r="A58" s="111"/>
      <c r="B58" s="31" t="s">
        <v>15</v>
      </c>
      <c r="C58" s="38" t="s">
        <v>16</v>
      </c>
      <c r="D58" s="92"/>
      <c r="E58" s="86"/>
    </row>
    <row r="59" spans="1:5" ht="15.75" thickBot="1" x14ac:dyDescent="0.3">
      <c r="A59" s="112" t="s">
        <v>47</v>
      </c>
      <c r="B59" s="113" t="s">
        <v>48</v>
      </c>
      <c r="C59" s="114" t="s">
        <v>70</v>
      </c>
      <c r="D59" s="94"/>
      <c r="E59" s="88"/>
    </row>
    <row r="60" spans="1:5" ht="15.75" thickBot="1" x14ac:dyDescent="0.3"/>
    <row r="61" spans="1:5" ht="15.75" thickBot="1" x14ac:dyDescent="0.3">
      <c r="A61" s="60" t="s">
        <v>34</v>
      </c>
      <c r="B61" s="120"/>
      <c r="C61" s="120"/>
      <c r="D61" s="60"/>
      <c r="E61" s="60"/>
    </row>
    <row r="62" spans="1:5" ht="26.25" thickBot="1" x14ac:dyDescent="0.3">
      <c r="A62" s="26" t="s">
        <v>90</v>
      </c>
      <c r="B62" s="121" t="s">
        <v>2</v>
      </c>
      <c r="C62" s="121"/>
      <c r="D62" s="27" t="s">
        <v>35</v>
      </c>
      <c r="E62" s="28"/>
    </row>
    <row r="63" spans="1:5" ht="26.25" thickBot="1" x14ac:dyDescent="0.3">
      <c r="A63" s="77" t="s">
        <v>71</v>
      </c>
      <c r="B63" s="55"/>
      <c r="C63" s="55"/>
      <c r="D63" s="78" t="s">
        <v>4</v>
      </c>
      <c r="E63" s="28"/>
    </row>
    <row r="64" spans="1:5" ht="15.75" thickBot="1" x14ac:dyDescent="0.3">
      <c r="A64" s="31" t="s">
        <v>36</v>
      </c>
      <c r="B64" s="79">
        <v>1</v>
      </c>
      <c r="C64" s="79"/>
      <c r="D64" s="78" t="s">
        <v>6</v>
      </c>
      <c r="E64" s="28"/>
    </row>
    <row r="65" spans="1:5" ht="26.25" thickBot="1" x14ac:dyDescent="0.3">
      <c r="A65" s="32" t="s">
        <v>7</v>
      </c>
      <c r="B65" s="83"/>
      <c r="C65" s="83"/>
      <c r="D65" s="42" t="s">
        <v>8</v>
      </c>
      <c r="E65" s="28"/>
    </row>
    <row r="66" spans="1:5" ht="15.75" thickBot="1" x14ac:dyDescent="0.3">
      <c r="A66" s="34"/>
      <c r="B66" s="80" t="s">
        <v>49</v>
      </c>
      <c r="C66" s="80" t="s">
        <v>72</v>
      </c>
      <c r="D66" s="88"/>
      <c r="E66" s="88"/>
    </row>
    <row r="67" spans="1:5" ht="15.75" thickBot="1" x14ac:dyDescent="0.3">
      <c r="A67" s="34"/>
      <c r="B67" s="80" t="s">
        <v>50</v>
      </c>
      <c r="C67" s="80" t="s">
        <v>51</v>
      </c>
      <c r="D67" s="86"/>
      <c r="E67" s="86"/>
    </row>
    <row r="68" spans="1:5" ht="15.75" thickBot="1" x14ac:dyDescent="0.3">
      <c r="A68" s="34"/>
      <c r="B68" s="80" t="s">
        <v>52</v>
      </c>
      <c r="C68" s="80" t="s">
        <v>73</v>
      </c>
      <c r="D68" s="88"/>
      <c r="E68" s="88"/>
    </row>
    <row r="69" spans="1:5" ht="39" thickBot="1" x14ac:dyDescent="0.3">
      <c r="A69" s="34"/>
      <c r="B69" s="31" t="s">
        <v>74</v>
      </c>
      <c r="C69" s="31" t="s">
        <v>75</v>
      </c>
      <c r="D69" s="88"/>
      <c r="E69" s="88"/>
    </row>
    <row r="70" spans="1:5" ht="15.75" thickBot="1" x14ac:dyDescent="0.3">
      <c r="A70" s="80" t="s">
        <v>25</v>
      </c>
      <c r="B70" s="81" t="s">
        <v>40</v>
      </c>
      <c r="C70" s="81"/>
      <c r="D70" s="86"/>
      <c r="E70" s="86"/>
    </row>
    <row r="72" spans="1:5" ht="15.75" thickBot="1" x14ac:dyDescent="0.3"/>
    <row r="73" spans="1:5" x14ac:dyDescent="0.25">
      <c r="A73" s="60" t="s">
        <v>34</v>
      </c>
      <c r="B73" s="60"/>
      <c r="C73" s="60"/>
      <c r="D73" s="60"/>
      <c r="E73" s="60"/>
    </row>
    <row r="74" spans="1:5" ht="15.75" thickBot="1" x14ac:dyDescent="0.3">
      <c r="A74" s="53" t="s">
        <v>28</v>
      </c>
      <c r="B74" s="122"/>
      <c r="C74" s="122"/>
      <c r="D74" s="53"/>
      <c r="E74" s="53"/>
    </row>
    <row r="75" spans="1:5" ht="26.25" thickBot="1" x14ac:dyDescent="0.3">
      <c r="A75" s="26" t="s">
        <v>26</v>
      </c>
      <c r="B75" s="121" t="s">
        <v>2</v>
      </c>
      <c r="C75" s="121"/>
      <c r="D75" s="27" t="s">
        <v>35</v>
      </c>
      <c r="E75" s="28"/>
    </row>
    <row r="76" spans="1:5" ht="26.25" thickBot="1" x14ac:dyDescent="0.3">
      <c r="A76" s="77" t="s">
        <v>92</v>
      </c>
      <c r="B76" s="55"/>
      <c r="C76" s="55"/>
      <c r="D76" s="78" t="s">
        <v>4</v>
      </c>
      <c r="E76" s="28"/>
    </row>
    <row r="77" spans="1:5" ht="15.75" thickBot="1" x14ac:dyDescent="0.3">
      <c r="A77" s="31" t="s">
        <v>36</v>
      </c>
      <c r="B77" s="79">
        <v>1</v>
      </c>
      <c r="C77" s="79"/>
      <c r="D77" s="78" t="s">
        <v>6</v>
      </c>
      <c r="E77" s="28"/>
    </row>
    <row r="78" spans="1:5" ht="26.25" thickBot="1" x14ac:dyDescent="0.3">
      <c r="A78" s="32" t="s">
        <v>7</v>
      </c>
      <c r="B78" s="83"/>
      <c r="C78" s="83"/>
      <c r="D78" s="42" t="s">
        <v>8</v>
      </c>
      <c r="E78" s="28"/>
    </row>
    <row r="79" spans="1:5" ht="15.75" thickBot="1" x14ac:dyDescent="0.3">
      <c r="A79" s="33" t="s">
        <v>23</v>
      </c>
      <c r="B79" s="80" t="s">
        <v>37</v>
      </c>
      <c r="C79" s="80" t="s">
        <v>41</v>
      </c>
      <c r="D79" s="83"/>
      <c r="E79" s="83"/>
    </row>
    <row r="80" spans="1:5" ht="15.75" thickBot="1" x14ac:dyDescent="0.3">
      <c r="A80" s="34"/>
      <c r="B80" s="80" t="s">
        <v>76</v>
      </c>
      <c r="C80" s="80" t="s">
        <v>42</v>
      </c>
      <c r="D80" s="35"/>
      <c r="E80" s="28"/>
    </row>
    <row r="81" spans="1:5" ht="15.75" thickBot="1" x14ac:dyDescent="0.3">
      <c r="A81" s="84"/>
      <c r="B81" s="31" t="s">
        <v>77</v>
      </c>
      <c r="C81" s="31" t="s">
        <v>78</v>
      </c>
      <c r="D81" s="36"/>
      <c r="E81" s="37"/>
    </row>
    <row r="82" spans="1:5" ht="15.75" thickBot="1" x14ac:dyDescent="0.3">
      <c r="A82" s="84"/>
      <c r="B82" s="31" t="s">
        <v>79</v>
      </c>
      <c r="C82" s="85" t="s">
        <v>64</v>
      </c>
      <c r="D82" s="35"/>
      <c r="E82" s="28"/>
    </row>
    <row r="83" spans="1:5" ht="15.75" thickBot="1" x14ac:dyDescent="0.3">
      <c r="A83" s="84"/>
      <c r="B83" s="31" t="s">
        <v>80</v>
      </c>
      <c r="C83" s="31" t="s">
        <v>81</v>
      </c>
      <c r="D83" s="86"/>
      <c r="E83" s="86"/>
    </row>
    <row r="84" spans="1:5" ht="15.75" thickBot="1" x14ac:dyDescent="0.3">
      <c r="A84" s="84"/>
      <c r="B84" s="31" t="s">
        <v>82</v>
      </c>
      <c r="C84" s="87" t="s">
        <v>83</v>
      </c>
      <c r="D84" s="39"/>
      <c r="E84" s="28"/>
    </row>
    <row r="85" spans="1:5" ht="15.75" thickBot="1" x14ac:dyDescent="0.3">
      <c r="A85" s="84"/>
      <c r="B85" s="31" t="s">
        <v>84</v>
      </c>
      <c r="C85" s="31" t="s">
        <v>85</v>
      </c>
      <c r="D85" s="39"/>
      <c r="E85" s="28"/>
    </row>
    <row r="86" spans="1:5" ht="15.75" thickBot="1" x14ac:dyDescent="0.3">
      <c r="A86" s="84"/>
      <c r="B86" s="31" t="s">
        <v>86</v>
      </c>
      <c r="C86" s="31" t="s">
        <v>87</v>
      </c>
      <c r="D86" s="39"/>
      <c r="E86" s="28"/>
    </row>
    <row r="87" spans="1:5" ht="15.75" thickBot="1" x14ac:dyDescent="0.3">
      <c r="A87" s="84"/>
      <c r="B87" s="31" t="s">
        <v>88</v>
      </c>
      <c r="C87" s="31" t="s">
        <v>89</v>
      </c>
      <c r="D87" s="86"/>
      <c r="E87" s="86"/>
    </row>
    <row r="88" spans="1:5" ht="15.75" thickBot="1" x14ac:dyDescent="0.3">
      <c r="A88" s="80" t="s">
        <v>25</v>
      </c>
      <c r="B88" s="81" t="s">
        <v>40</v>
      </c>
      <c r="C88" s="81"/>
      <c r="D88" s="88"/>
      <c r="E88" s="88"/>
    </row>
    <row r="89" spans="1:5" ht="15.75" thickBot="1" x14ac:dyDescent="0.3"/>
    <row r="90" spans="1:5" ht="15.75" thickBot="1" x14ac:dyDescent="0.3">
      <c r="A90" s="60" t="s">
        <v>34</v>
      </c>
      <c r="B90" s="60"/>
      <c r="C90" s="60"/>
      <c r="D90" s="60"/>
      <c r="E90" s="60"/>
    </row>
    <row r="91" spans="1:5" ht="26.25" thickBot="1" x14ac:dyDescent="0.3">
      <c r="A91" s="40" t="s">
        <v>32</v>
      </c>
      <c r="B91" s="54" t="s">
        <v>2</v>
      </c>
      <c r="C91" s="54"/>
      <c r="D91" s="27" t="s">
        <v>35</v>
      </c>
      <c r="E91" s="28"/>
    </row>
    <row r="92" spans="1:5" ht="26.25" thickBot="1" x14ac:dyDescent="0.3">
      <c r="A92" s="29" t="s">
        <v>93</v>
      </c>
      <c r="B92" s="55"/>
      <c r="C92" s="55"/>
      <c r="D92" s="30" t="s">
        <v>4</v>
      </c>
      <c r="E92" s="28"/>
    </row>
    <row r="93" spans="1:5" ht="15.75" thickBot="1" x14ac:dyDescent="0.3">
      <c r="A93" s="31" t="s">
        <v>36</v>
      </c>
      <c r="B93" s="56">
        <v>1</v>
      </c>
      <c r="C93" s="56"/>
      <c r="D93" s="30" t="s">
        <v>6</v>
      </c>
      <c r="E93" s="28"/>
    </row>
    <row r="94" spans="1:5" ht="26.25" thickBot="1" x14ac:dyDescent="0.3">
      <c r="A94" s="32" t="s">
        <v>7</v>
      </c>
      <c r="B94" s="49"/>
      <c r="C94" s="49"/>
      <c r="D94" s="42" t="s">
        <v>8</v>
      </c>
      <c r="E94" s="28"/>
    </row>
    <row r="95" spans="1:5" ht="15.75" thickBot="1" x14ac:dyDescent="0.3">
      <c r="A95" s="33" t="s">
        <v>23</v>
      </c>
      <c r="B95" s="48" t="s">
        <v>37</v>
      </c>
      <c r="C95" s="48" t="s">
        <v>94</v>
      </c>
      <c r="D95" s="49"/>
      <c r="E95" s="49"/>
    </row>
    <row r="96" spans="1:5" ht="15.75" thickBot="1" x14ac:dyDescent="0.3">
      <c r="A96" s="34"/>
      <c r="B96" s="48" t="s">
        <v>95</v>
      </c>
      <c r="C96" s="48" t="s">
        <v>96</v>
      </c>
      <c r="D96" s="35"/>
      <c r="E96" s="28"/>
    </row>
    <row r="97" spans="1:5" ht="39" thickBot="1" x14ac:dyDescent="0.3">
      <c r="A97" s="84"/>
      <c r="B97" s="31" t="s">
        <v>97</v>
      </c>
      <c r="C97" s="31" t="s">
        <v>98</v>
      </c>
      <c r="D97" s="36"/>
      <c r="E97" s="37"/>
    </row>
    <row r="98" spans="1:5" ht="15.75" thickBot="1" x14ac:dyDescent="0.3">
      <c r="A98" s="84"/>
      <c r="B98" s="31" t="s">
        <v>99</v>
      </c>
      <c r="C98" s="85" t="s">
        <v>100</v>
      </c>
      <c r="D98" s="35"/>
      <c r="E98" s="28"/>
    </row>
    <row r="99" spans="1:5" ht="15.75" thickBot="1" x14ac:dyDescent="0.3">
      <c r="A99" s="84"/>
      <c r="B99" s="31" t="s">
        <v>101</v>
      </c>
      <c r="C99" s="31" t="s">
        <v>102</v>
      </c>
      <c r="D99" s="50"/>
      <c r="E99" s="50"/>
    </row>
    <row r="100" spans="1:5" ht="26.25" thickBot="1" x14ac:dyDescent="0.3">
      <c r="A100" s="84"/>
      <c r="B100" s="31" t="s">
        <v>24</v>
      </c>
      <c r="C100" s="87" t="s">
        <v>103</v>
      </c>
      <c r="D100" s="39"/>
      <c r="E100" s="28"/>
    </row>
    <row r="101" spans="1:5" ht="39" thickBot="1" x14ac:dyDescent="0.3">
      <c r="A101" s="84"/>
      <c r="B101" s="31" t="s">
        <v>104</v>
      </c>
      <c r="C101" s="31" t="s">
        <v>105</v>
      </c>
      <c r="D101" s="39"/>
      <c r="E101" s="28"/>
    </row>
    <row r="102" spans="1:5" ht="26.25" thickBot="1" x14ac:dyDescent="0.3">
      <c r="A102" s="84"/>
      <c r="B102" s="31" t="s">
        <v>106</v>
      </c>
      <c r="C102" s="31" t="s">
        <v>107</v>
      </c>
      <c r="D102" s="39"/>
      <c r="E102" s="28"/>
    </row>
    <row r="103" spans="1:5" ht="15.75" thickBot="1" x14ac:dyDescent="0.3">
      <c r="A103" s="48" t="s">
        <v>25</v>
      </c>
      <c r="B103" s="51" t="s">
        <v>40</v>
      </c>
      <c r="C103" s="51"/>
      <c r="D103" s="52"/>
      <c r="E103" s="52"/>
    </row>
    <row r="105" spans="1:5" ht="15.75" thickBot="1" x14ac:dyDescent="0.3">
      <c r="A105" s="126" t="s">
        <v>110</v>
      </c>
      <c r="B105" s="127"/>
      <c r="C105" s="127"/>
      <c r="D105" s="127"/>
      <c r="E105" s="128"/>
    </row>
    <row r="106" spans="1:5" ht="15.75" thickBot="1" x14ac:dyDescent="0.3">
      <c r="A106" s="129" t="s">
        <v>111</v>
      </c>
      <c r="B106" s="130"/>
      <c r="C106" s="130"/>
      <c r="D106" s="130"/>
      <c r="E106" s="131"/>
    </row>
    <row r="107" spans="1:5" ht="26.25" thickBot="1" x14ac:dyDescent="0.3">
      <c r="A107" s="132" t="s">
        <v>27</v>
      </c>
      <c r="B107" s="133" t="s">
        <v>2</v>
      </c>
      <c r="C107" s="134"/>
      <c r="D107" s="135" t="s">
        <v>3</v>
      </c>
      <c r="E107" s="135"/>
    </row>
    <row r="108" spans="1:5" ht="26.25" thickBot="1" x14ac:dyDescent="0.3">
      <c r="A108" s="21" t="s">
        <v>109</v>
      </c>
      <c r="B108" s="70"/>
      <c r="C108" s="71"/>
      <c r="D108" s="136" t="s">
        <v>4</v>
      </c>
      <c r="E108" s="137"/>
    </row>
    <row r="109" spans="1:5" ht="15.75" thickBot="1" x14ac:dyDescent="0.3">
      <c r="A109" s="14" t="s">
        <v>5</v>
      </c>
      <c r="B109" s="146">
        <v>4</v>
      </c>
      <c r="C109" s="147"/>
      <c r="D109" s="136" t="s">
        <v>6</v>
      </c>
      <c r="E109" s="137"/>
    </row>
    <row r="110" spans="1:5" ht="26.25" thickBot="1" x14ac:dyDescent="0.3">
      <c r="A110" s="138" t="s">
        <v>7</v>
      </c>
      <c r="B110" s="139"/>
      <c r="C110" s="139"/>
      <c r="D110" s="136" t="s">
        <v>8</v>
      </c>
      <c r="E110" s="137"/>
    </row>
    <row r="111" spans="1:5" ht="39" thickBot="1" x14ac:dyDescent="0.3">
      <c r="A111" s="140" t="s">
        <v>23</v>
      </c>
      <c r="B111" s="23" t="s">
        <v>11</v>
      </c>
      <c r="C111" s="23" t="s">
        <v>112</v>
      </c>
      <c r="D111" s="63"/>
      <c r="E111" s="64"/>
    </row>
    <row r="112" spans="1:5" ht="15.75" thickBot="1" x14ac:dyDescent="0.3">
      <c r="A112" s="141"/>
      <c r="B112" s="23" t="s">
        <v>113</v>
      </c>
      <c r="C112" s="22" t="s">
        <v>114</v>
      </c>
      <c r="D112" s="43"/>
      <c r="E112" s="44"/>
    </row>
    <row r="113" spans="1:5" ht="15.75" thickBot="1" x14ac:dyDescent="0.3">
      <c r="A113" s="141"/>
      <c r="B113" s="23" t="s">
        <v>12</v>
      </c>
      <c r="C113" s="23" t="s">
        <v>115</v>
      </c>
      <c r="D113" s="65"/>
      <c r="E113" s="66"/>
    </row>
    <row r="114" spans="1:5" ht="15.75" thickBot="1" x14ac:dyDescent="0.3">
      <c r="A114" s="142"/>
      <c r="B114" s="16" t="s">
        <v>116</v>
      </c>
      <c r="C114" s="17" t="s">
        <v>117</v>
      </c>
      <c r="D114" s="65"/>
      <c r="E114" s="66"/>
    </row>
    <row r="115" spans="1:5" ht="15.75" thickBot="1" x14ac:dyDescent="0.3">
      <c r="A115" s="142"/>
      <c r="B115" s="16" t="s">
        <v>118</v>
      </c>
      <c r="C115" s="17" t="s">
        <v>119</v>
      </c>
      <c r="D115" s="65"/>
      <c r="E115" s="66"/>
    </row>
    <row r="116" spans="1:5" ht="15.75" thickBot="1" x14ac:dyDescent="0.3">
      <c r="A116" s="142"/>
      <c r="B116" s="16" t="s">
        <v>13</v>
      </c>
      <c r="C116" s="17" t="s">
        <v>120</v>
      </c>
      <c r="D116" s="65"/>
      <c r="E116" s="66"/>
    </row>
    <row r="117" spans="1:5" ht="15.75" thickBot="1" x14ac:dyDescent="0.3">
      <c r="A117" s="142"/>
      <c r="B117" s="16" t="s">
        <v>121</v>
      </c>
      <c r="C117" s="17" t="s">
        <v>122</v>
      </c>
      <c r="D117" s="45"/>
      <c r="E117" s="46"/>
    </row>
    <row r="118" spans="1:5" ht="102.75" thickBot="1" x14ac:dyDescent="0.3">
      <c r="A118" s="142"/>
      <c r="B118" s="22" t="s">
        <v>14</v>
      </c>
      <c r="C118" s="17" t="s">
        <v>123</v>
      </c>
      <c r="D118" s="65"/>
      <c r="E118" s="66"/>
    </row>
    <row r="119" spans="1:5" ht="15.75" thickBot="1" x14ac:dyDescent="0.3">
      <c r="A119" s="141"/>
      <c r="B119" s="24" t="s">
        <v>124</v>
      </c>
      <c r="C119" s="23" t="s">
        <v>125</v>
      </c>
      <c r="D119" s="45"/>
      <c r="E119" s="46"/>
    </row>
    <row r="120" spans="1:5" ht="15.75" thickBot="1" x14ac:dyDescent="0.3">
      <c r="A120" s="141"/>
      <c r="B120" s="24" t="s">
        <v>126</v>
      </c>
      <c r="C120" s="23" t="s">
        <v>127</v>
      </c>
      <c r="D120" s="45"/>
      <c r="E120" s="46"/>
    </row>
    <row r="121" spans="1:5" ht="15.75" thickBot="1" x14ac:dyDescent="0.3">
      <c r="A121" s="141"/>
      <c r="B121" s="24" t="s">
        <v>128</v>
      </c>
      <c r="C121" s="23" t="s">
        <v>129</v>
      </c>
      <c r="D121" s="45"/>
      <c r="E121" s="46"/>
    </row>
    <row r="122" spans="1:5" ht="26.25" thickBot="1" x14ac:dyDescent="0.3">
      <c r="A122" s="141"/>
      <c r="B122" s="23" t="s">
        <v>130</v>
      </c>
      <c r="C122" s="143" t="s">
        <v>131</v>
      </c>
      <c r="D122" s="45"/>
      <c r="E122" s="46"/>
    </row>
    <row r="123" spans="1:5" ht="15.75" thickBot="1" x14ac:dyDescent="0.3">
      <c r="A123" s="24" t="s">
        <v>25</v>
      </c>
      <c r="B123" s="144" t="s">
        <v>132</v>
      </c>
      <c r="C123" s="145"/>
      <c r="D123" s="65"/>
      <c r="E123" s="66"/>
    </row>
    <row r="124" spans="1:5" ht="15.75" thickBot="1" x14ac:dyDescent="0.3"/>
    <row r="125" spans="1:5" ht="15.75" thickBot="1" x14ac:dyDescent="0.3">
      <c r="A125" s="74" t="s">
        <v>1</v>
      </c>
      <c r="B125" s="75"/>
      <c r="C125" s="75"/>
      <c r="D125" s="75"/>
      <c r="E125" s="76"/>
    </row>
    <row r="126" spans="1:5" ht="15.75" thickBot="1" x14ac:dyDescent="0.3">
      <c r="A126" s="148" t="s">
        <v>142</v>
      </c>
      <c r="B126" s="149"/>
      <c r="C126" s="149"/>
      <c r="D126" s="149"/>
      <c r="E126" s="150"/>
    </row>
    <row r="127" spans="1:5" ht="26.25" thickBot="1" x14ac:dyDescent="0.3">
      <c r="A127" s="21" t="s">
        <v>53</v>
      </c>
      <c r="B127" s="61" t="s">
        <v>2</v>
      </c>
      <c r="C127" s="62"/>
      <c r="D127" s="151" t="s">
        <v>3</v>
      </c>
      <c r="E127" s="151"/>
    </row>
    <row r="128" spans="1:5" ht="26.25" thickBot="1" x14ac:dyDescent="0.3">
      <c r="A128" s="20" t="s">
        <v>0</v>
      </c>
      <c r="B128" s="70"/>
      <c r="C128" s="71"/>
      <c r="D128" s="12" t="s">
        <v>4</v>
      </c>
      <c r="E128" s="13"/>
    </row>
    <row r="129" spans="1:5" ht="15.75" thickBot="1" x14ac:dyDescent="0.3">
      <c r="A129" s="14" t="s">
        <v>5</v>
      </c>
      <c r="B129" s="146">
        <v>3</v>
      </c>
      <c r="C129" s="147"/>
      <c r="D129" s="12" t="s">
        <v>6</v>
      </c>
      <c r="E129" s="13"/>
    </row>
    <row r="130" spans="1:5" ht="26.25" thickBot="1" x14ac:dyDescent="0.3">
      <c r="A130" s="152" t="s">
        <v>7</v>
      </c>
      <c r="B130" s="153"/>
      <c r="C130" s="154"/>
      <c r="D130" s="12" t="s">
        <v>8</v>
      </c>
      <c r="E130" s="13"/>
    </row>
    <row r="131" spans="1:5" ht="15.75" thickBot="1" x14ac:dyDescent="0.3">
      <c r="A131" s="68" t="s">
        <v>23</v>
      </c>
      <c r="B131" s="16" t="s">
        <v>9</v>
      </c>
      <c r="C131" s="155" t="s">
        <v>10</v>
      </c>
      <c r="D131" s="63"/>
      <c r="E131" s="64"/>
    </row>
    <row r="132" spans="1:5" ht="102.75" thickBot="1" x14ac:dyDescent="0.3">
      <c r="A132" s="156"/>
      <c r="B132" s="16" t="s">
        <v>11</v>
      </c>
      <c r="C132" s="155" t="s">
        <v>133</v>
      </c>
      <c r="D132" s="65"/>
      <c r="E132" s="66"/>
    </row>
    <row r="133" spans="1:5" ht="39" thickBot="1" x14ac:dyDescent="0.3">
      <c r="A133" s="156"/>
      <c r="B133" s="16" t="s">
        <v>12</v>
      </c>
      <c r="C133" s="155" t="s">
        <v>134</v>
      </c>
      <c r="D133" s="65"/>
      <c r="E133" s="66"/>
    </row>
    <row r="134" spans="1:5" ht="26.25" thickBot="1" x14ac:dyDescent="0.3">
      <c r="A134" s="156"/>
      <c r="B134" s="16" t="s">
        <v>135</v>
      </c>
      <c r="C134" s="155" t="s">
        <v>39</v>
      </c>
      <c r="D134" s="65"/>
      <c r="E134" s="66"/>
    </row>
    <row r="135" spans="1:5" ht="39" thickBot="1" x14ac:dyDescent="0.3">
      <c r="A135" s="156"/>
      <c r="B135" s="16" t="s">
        <v>118</v>
      </c>
      <c r="C135" s="155" t="s">
        <v>136</v>
      </c>
      <c r="D135" s="65"/>
      <c r="E135" s="66"/>
    </row>
    <row r="136" spans="1:5" ht="26.25" thickBot="1" x14ac:dyDescent="0.3">
      <c r="A136" s="156"/>
      <c r="B136" s="16" t="s">
        <v>13</v>
      </c>
      <c r="C136" s="155" t="s">
        <v>137</v>
      </c>
      <c r="D136" s="65"/>
      <c r="E136" s="66"/>
    </row>
    <row r="137" spans="1:5" ht="115.5" thickBot="1" x14ac:dyDescent="0.3">
      <c r="A137" s="156"/>
      <c r="B137" s="16" t="s">
        <v>14</v>
      </c>
      <c r="C137" s="155" t="s">
        <v>138</v>
      </c>
      <c r="D137" s="65"/>
      <c r="E137" s="66"/>
    </row>
    <row r="138" spans="1:5" ht="77.25" thickBot="1" x14ac:dyDescent="0.3">
      <c r="A138" s="156"/>
      <c r="B138" s="16" t="s">
        <v>139</v>
      </c>
      <c r="C138" s="155" t="s">
        <v>140</v>
      </c>
      <c r="D138" s="67"/>
      <c r="E138" s="66"/>
    </row>
    <row r="139" spans="1:5" ht="15.75" thickBot="1" x14ac:dyDescent="0.3">
      <c r="A139" s="156"/>
      <c r="B139" s="22" t="s">
        <v>139</v>
      </c>
      <c r="C139" s="157" t="s">
        <v>141</v>
      </c>
      <c r="D139" s="47"/>
      <c r="E139" s="46"/>
    </row>
    <row r="140" spans="1:5" ht="15.75" thickBot="1" x14ac:dyDescent="0.3">
      <c r="A140" s="69"/>
      <c r="B140" s="158" t="s">
        <v>15</v>
      </c>
      <c r="C140" s="159" t="s">
        <v>16</v>
      </c>
      <c r="D140" s="160"/>
      <c r="E140" s="161"/>
    </row>
    <row r="141" spans="1:5" ht="15.75" thickBot="1" x14ac:dyDescent="0.3"/>
    <row r="142" spans="1:5" x14ac:dyDescent="0.25">
      <c r="A142" s="74" t="s">
        <v>34</v>
      </c>
      <c r="B142" s="75"/>
      <c r="C142" s="75"/>
      <c r="D142" s="75"/>
      <c r="E142" s="76"/>
    </row>
    <row r="143" spans="1:5" ht="15.75" thickBot="1" x14ac:dyDescent="0.3">
      <c r="A143" s="57" t="s">
        <v>28</v>
      </c>
      <c r="B143" s="58"/>
      <c r="C143" s="58"/>
      <c r="D143" s="58"/>
      <c r="E143" s="162"/>
    </row>
    <row r="144" spans="1:5" ht="26.25" thickBot="1" x14ac:dyDescent="0.3">
      <c r="A144" s="163" t="s">
        <v>143</v>
      </c>
      <c r="B144" s="164" t="s">
        <v>2</v>
      </c>
      <c r="C144" s="165"/>
      <c r="D144" s="25" t="s">
        <v>35</v>
      </c>
      <c r="E144" s="166"/>
    </row>
    <row r="145" spans="1:5" ht="26.25" thickBot="1" x14ac:dyDescent="0.3">
      <c r="A145" s="13" t="s">
        <v>144</v>
      </c>
      <c r="B145" s="167"/>
      <c r="C145" s="71"/>
      <c r="D145" s="12" t="s">
        <v>4</v>
      </c>
      <c r="E145" s="168"/>
    </row>
    <row r="146" spans="1:5" ht="15.75" thickBot="1" x14ac:dyDescent="0.3">
      <c r="A146" s="14" t="s">
        <v>36</v>
      </c>
      <c r="B146" s="146">
        <v>1</v>
      </c>
      <c r="C146" s="147"/>
      <c r="D146" s="12" t="s">
        <v>6</v>
      </c>
      <c r="E146" s="168"/>
    </row>
    <row r="147" spans="1:5" ht="26.25" thickBot="1" x14ac:dyDescent="0.3">
      <c r="A147" s="169" t="s">
        <v>7</v>
      </c>
      <c r="B147" s="153"/>
      <c r="C147" s="154"/>
      <c r="D147" s="170" t="s">
        <v>8</v>
      </c>
      <c r="E147" s="168"/>
    </row>
    <row r="148" spans="1:5" ht="77.25" thickBot="1" x14ac:dyDescent="0.3">
      <c r="A148" s="171" t="s">
        <v>23</v>
      </c>
      <c r="B148" s="15" t="s">
        <v>9</v>
      </c>
      <c r="C148" s="172" t="s">
        <v>147</v>
      </c>
      <c r="D148" s="63"/>
      <c r="E148" s="64"/>
    </row>
    <row r="149" spans="1:5" ht="90" thickBot="1" x14ac:dyDescent="0.3">
      <c r="A149" s="173"/>
      <c r="B149" s="17" t="s">
        <v>148</v>
      </c>
      <c r="C149" s="17" t="s">
        <v>149</v>
      </c>
      <c r="D149" s="43"/>
      <c r="E149" s="44"/>
    </row>
    <row r="150" spans="1:5" ht="128.25" thickBot="1" x14ac:dyDescent="0.3">
      <c r="A150" s="173"/>
      <c r="B150" s="17" t="s">
        <v>11</v>
      </c>
      <c r="C150" s="174" t="s">
        <v>150</v>
      </c>
      <c r="D150" s="175"/>
      <c r="E150" s="66"/>
    </row>
    <row r="151" spans="1:5" ht="51.75" thickBot="1" x14ac:dyDescent="0.3">
      <c r="A151" s="173"/>
      <c r="B151" s="17" t="s">
        <v>151</v>
      </c>
      <c r="C151" s="17" t="s">
        <v>152</v>
      </c>
      <c r="D151" s="176"/>
      <c r="E151" s="46"/>
    </row>
    <row r="152" spans="1:5" ht="26.25" thickBot="1" x14ac:dyDescent="0.3">
      <c r="A152" s="173"/>
      <c r="B152" s="17" t="s">
        <v>38</v>
      </c>
      <c r="C152" s="17" t="s">
        <v>153</v>
      </c>
      <c r="D152" s="175"/>
      <c r="E152" s="66"/>
    </row>
    <row r="153" spans="1:5" ht="39" thickBot="1" x14ac:dyDescent="0.3">
      <c r="A153" s="173"/>
      <c r="B153" s="17" t="s">
        <v>154</v>
      </c>
      <c r="C153" s="17" t="s">
        <v>155</v>
      </c>
      <c r="D153" s="176"/>
      <c r="E153" s="46"/>
    </row>
    <row r="154" spans="1:5" ht="26.25" thickBot="1" x14ac:dyDescent="0.3">
      <c r="A154" s="173"/>
      <c r="B154" s="17" t="s">
        <v>156</v>
      </c>
      <c r="C154" s="17" t="s">
        <v>157</v>
      </c>
      <c r="D154" s="175"/>
      <c r="E154" s="66"/>
    </row>
    <row r="155" spans="1:5" ht="115.5" thickBot="1" x14ac:dyDescent="0.3">
      <c r="A155" s="173"/>
      <c r="B155" s="17" t="s">
        <v>118</v>
      </c>
      <c r="C155" s="17" t="s">
        <v>158</v>
      </c>
      <c r="D155" s="45"/>
      <c r="E155" s="46"/>
    </row>
    <row r="156" spans="1:5" ht="51.75" thickBot="1" x14ac:dyDescent="0.3">
      <c r="A156" s="173"/>
      <c r="B156" s="17" t="s">
        <v>159</v>
      </c>
      <c r="C156" s="17" t="s">
        <v>160</v>
      </c>
      <c r="D156" s="45"/>
      <c r="E156" s="46"/>
    </row>
    <row r="157" spans="1:5" ht="15.75" thickBot="1" x14ac:dyDescent="0.3">
      <c r="A157" s="173"/>
      <c r="B157" s="17" t="s">
        <v>161</v>
      </c>
      <c r="C157" s="17" t="s">
        <v>162</v>
      </c>
      <c r="D157" s="45"/>
      <c r="E157" s="46"/>
    </row>
    <row r="158" spans="1:5" ht="26.25" thickBot="1" x14ac:dyDescent="0.3">
      <c r="A158" s="173"/>
      <c r="B158" s="17" t="s">
        <v>139</v>
      </c>
      <c r="C158" s="174" t="s">
        <v>163</v>
      </c>
      <c r="D158" s="176"/>
      <c r="E158" s="46"/>
    </row>
    <row r="159" spans="1:5" ht="141" thickBot="1" x14ac:dyDescent="0.3">
      <c r="A159" s="22"/>
      <c r="B159" s="17" t="s">
        <v>14</v>
      </c>
      <c r="C159" s="174" t="s">
        <v>164</v>
      </c>
      <c r="D159" s="45"/>
      <c r="E159" s="46"/>
    </row>
    <row r="160" spans="1:5" ht="15.75" thickBot="1" x14ac:dyDescent="0.3">
      <c r="A160" s="177" t="s">
        <v>165</v>
      </c>
      <c r="B160" s="178" t="s">
        <v>166</v>
      </c>
      <c r="C160" s="72"/>
      <c r="D160" s="65"/>
      <c r="E160" s="66"/>
    </row>
    <row r="161" spans="1:5" ht="15.75" thickBot="1" x14ac:dyDescent="0.3">
      <c r="A161" s="14" t="s">
        <v>167</v>
      </c>
      <c r="B161" s="178" t="s">
        <v>168</v>
      </c>
      <c r="C161" s="72"/>
      <c r="D161" s="65"/>
      <c r="E161" s="66"/>
    </row>
    <row r="162" spans="1:5" ht="15.75" thickBot="1" x14ac:dyDescent="0.3"/>
    <row r="163" spans="1:5" ht="15.75" thickBot="1" x14ac:dyDescent="0.3">
      <c r="A163" s="74" t="s">
        <v>34</v>
      </c>
      <c r="B163" s="75"/>
      <c r="C163" s="75"/>
      <c r="D163" s="75"/>
      <c r="E163" s="76"/>
    </row>
    <row r="164" spans="1:5" ht="26.25" thickBot="1" x14ac:dyDescent="0.3">
      <c r="A164" s="163" t="s">
        <v>145</v>
      </c>
      <c r="B164" s="164" t="s">
        <v>2</v>
      </c>
      <c r="C164" s="165"/>
      <c r="D164" s="25" t="s">
        <v>35</v>
      </c>
      <c r="E164" s="166"/>
    </row>
    <row r="165" spans="1:5" ht="26.25" thickBot="1" x14ac:dyDescent="0.3">
      <c r="A165" s="13" t="s">
        <v>169</v>
      </c>
      <c r="B165" s="179"/>
      <c r="C165" s="71"/>
      <c r="D165" s="12" t="s">
        <v>4</v>
      </c>
      <c r="E165" s="168"/>
    </row>
    <row r="166" spans="1:5" ht="15.75" thickBot="1" x14ac:dyDescent="0.3">
      <c r="A166" s="14" t="s">
        <v>36</v>
      </c>
      <c r="B166" s="146">
        <v>5</v>
      </c>
      <c r="C166" s="147"/>
      <c r="D166" s="12" t="s">
        <v>6</v>
      </c>
      <c r="E166" s="168"/>
    </row>
    <row r="167" spans="1:5" ht="26.25" thickBot="1" x14ac:dyDescent="0.3">
      <c r="A167" s="169" t="s">
        <v>7</v>
      </c>
      <c r="B167" s="153"/>
      <c r="C167" s="154"/>
      <c r="D167" s="170" t="s">
        <v>8</v>
      </c>
      <c r="E167" s="168"/>
    </row>
    <row r="168" spans="1:5" ht="15.75" customHeight="1" thickBot="1" x14ac:dyDescent="0.3">
      <c r="A168" s="14" t="s">
        <v>170</v>
      </c>
      <c r="B168" s="178" t="s">
        <v>171</v>
      </c>
      <c r="C168" s="180"/>
      <c r="D168" s="65"/>
      <c r="E168" s="66"/>
    </row>
  </sheetData>
  <mergeCells count="101">
    <mergeCell ref="B167:C167"/>
    <mergeCell ref="B168:C168"/>
    <mergeCell ref="D168:E168"/>
    <mergeCell ref="A163:E163"/>
    <mergeCell ref="B164:C164"/>
    <mergeCell ref="B165:C165"/>
    <mergeCell ref="B166:C166"/>
    <mergeCell ref="D152:E152"/>
    <mergeCell ref="D154:E154"/>
    <mergeCell ref="B160:C160"/>
    <mergeCell ref="D160:E160"/>
    <mergeCell ref="B161:C161"/>
    <mergeCell ref="D161:E161"/>
    <mergeCell ref="A31:E31"/>
    <mergeCell ref="A142:E142"/>
    <mergeCell ref="A143:E143"/>
    <mergeCell ref="B144:C144"/>
    <mergeCell ref="B145:C145"/>
    <mergeCell ref="A125:E125"/>
    <mergeCell ref="A126:E126"/>
    <mergeCell ref="B127:C127"/>
    <mergeCell ref="A131:A140"/>
    <mergeCell ref="D131:E131"/>
    <mergeCell ref="D132:E132"/>
    <mergeCell ref="D133:E133"/>
    <mergeCell ref="D134:E134"/>
    <mergeCell ref="D135:E135"/>
    <mergeCell ref="D137:E137"/>
    <mergeCell ref="D138:E138"/>
    <mergeCell ref="D140:E140"/>
    <mergeCell ref="D114:E114"/>
    <mergeCell ref="D116:E116"/>
    <mergeCell ref="D118:E118"/>
    <mergeCell ref="B123:C123"/>
    <mergeCell ref="D123:E123"/>
    <mergeCell ref="B107:C107"/>
    <mergeCell ref="B108:C108"/>
    <mergeCell ref="B109:C109"/>
    <mergeCell ref="B110:C110"/>
    <mergeCell ref="D113:E113"/>
    <mergeCell ref="B92:C92"/>
    <mergeCell ref="B93:C93"/>
    <mergeCell ref="B94:C94"/>
    <mergeCell ref="D95:E95"/>
    <mergeCell ref="D99:E99"/>
    <mergeCell ref="D66:E66"/>
    <mergeCell ref="D67:E67"/>
    <mergeCell ref="D68:E68"/>
    <mergeCell ref="A90:E90"/>
    <mergeCell ref="B78:C78"/>
    <mergeCell ref="D79:E79"/>
    <mergeCell ref="D83:E83"/>
    <mergeCell ref="D87:E87"/>
    <mergeCell ref="B88:C88"/>
    <mergeCell ref="B65:C65"/>
    <mergeCell ref="D56:E56"/>
    <mergeCell ref="A42:E42"/>
    <mergeCell ref="A43:E43"/>
    <mergeCell ref="B47:C47"/>
    <mergeCell ref="A48:A58"/>
    <mergeCell ref="D57:E57"/>
    <mergeCell ref="D58:E58"/>
    <mergeCell ref="D69:E69"/>
    <mergeCell ref="B62:C62"/>
    <mergeCell ref="B70:C70"/>
    <mergeCell ref="D70:E70"/>
    <mergeCell ref="A73:E73"/>
    <mergeCell ref="A74:E74"/>
    <mergeCell ref="B75:C75"/>
    <mergeCell ref="B76:C76"/>
    <mergeCell ref="B77:C77"/>
    <mergeCell ref="A6:E6"/>
    <mergeCell ref="A9:E9"/>
    <mergeCell ref="A15:E15"/>
    <mergeCell ref="A21:E21"/>
    <mergeCell ref="D88:E88"/>
    <mergeCell ref="B91:C91"/>
    <mergeCell ref="A61:E61"/>
    <mergeCell ref="B63:C63"/>
    <mergeCell ref="B64:C64"/>
    <mergeCell ref="D48:E48"/>
    <mergeCell ref="D52:E52"/>
    <mergeCell ref="B46:C46"/>
    <mergeCell ref="B44:C44"/>
    <mergeCell ref="B45:C45"/>
    <mergeCell ref="D59:E59"/>
    <mergeCell ref="B103:C103"/>
    <mergeCell ref="D103:E103"/>
    <mergeCell ref="A105:E105"/>
    <mergeCell ref="A106:E106"/>
    <mergeCell ref="D136:E136"/>
    <mergeCell ref="A26:E26"/>
    <mergeCell ref="B128:C128"/>
    <mergeCell ref="B129:C129"/>
    <mergeCell ref="B130:C130"/>
    <mergeCell ref="D111:E111"/>
    <mergeCell ref="D115:E115"/>
    <mergeCell ref="B146:C146"/>
    <mergeCell ref="B147:C147"/>
    <mergeCell ref="D148:E148"/>
    <mergeCell ref="D150:E150"/>
  </mergeCells>
  <pageMargins left="0.70866141732283472" right="0.70866141732283472" top="0.78740157480314965" bottom="0.78740157480314965" header="0.31496062992125984" footer="0.31496062992125984"/>
  <pageSetup paperSize="9" scale="6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2020-07-13T11:19:51Z</dcterms:modified>
</cp:coreProperties>
</file>