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0\5. DNS 2020 FŽP Šícha ntb, U21 Rašková 2xntb, FSE SMART Kloubková 2xiPad\"/>
    </mc:Choice>
  </mc:AlternateContent>
  <bookViews>
    <workbookView xWindow="0" yWindow="0" windowWidth="16380" windowHeight="8190" tabRatio="500"/>
  </bookViews>
  <sheets>
    <sheet name="List1" sheetId="1" r:id="rId1"/>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21" i="1" l="1"/>
  <c r="E19" i="1"/>
  <c r="B27" i="1" l="1"/>
  <c r="A26" i="1"/>
  <c r="E11" i="1"/>
</calcChain>
</file>

<file path=xl/sharedStrings.xml><?xml version="1.0" encoding="utf-8"?>
<sst xmlns="http://schemas.openxmlformats.org/spreadsheetml/2006/main" count="144" uniqueCount="105">
  <si>
    <t>Položka</t>
  </si>
  <si>
    <t>Předmět</t>
  </si>
  <si>
    <t>Ks</t>
  </si>
  <si>
    <t>Cena za kus bez DPH</t>
  </si>
  <si>
    <t>1A</t>
  </si>
  <si>
    <t>Notebook</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</si>
  <si>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</si>
  <si>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</si>
  <si>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</si>
  <si>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</si>
  <si>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</si>
  <si>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</si>
  <si>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</si>
  <si>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</si>
  <si>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</si>
  <si>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Úhlopříčka displeje</t>
  </si>
  <si>
    <t>14“-15,6“</t>
  </si>
  <si>
    <t>Rozlišení displeje</t>
  </si>
  <si>
    <t>FullHD (Alespoň 1920 x 1080 px)</t>
  </si>
  <si>
    <t>Procesor</t>
  </si>
  <si>
    <t>Paměť RAM</t>
  </si>
  <si>
    <t>Grafická karta</t>
  </si>
  <si>
    <t>HDMI výstup</t>
  </si>
  <si>
    <t>Disk 1</t>
  </si>
  <si>
    <t>SSD min. 512 GB NVMe</t>
  </si>
  <si>
    <t>Síť</t>
  </si>
  <si>
    <t>WiFi 802.11ac</t>
  </si>
  <si>
    <t>Další</t>
  </si>
  <si>
    <t>Bluetooth, webkamera, čtečka karet</t>
  </si>
  <si>
    <t xml:space="preserve">USB porty: </t>
  </si>
  <si>
    <t>Min. 3, z čehož min. 1x USB 3.x a min. 1x USB-C typ 3.1</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</si>
  <si>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</si>
  <si>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</si>
  <si>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</si>
  <si>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45 Wh</t>
  </si>
  <si>
    <t>Klávesnice a touchpad</t>
  </si>
  <si>
    <t>Vestavěné, klávesnice podsvícená</t>
  </si>
  <si>
    <t>Ostatní</t>
  </si>
  <si>
    <t>Hmotnost</t>
  </si>
  <si>
    <t>Maximálně 1.7 Kg</t>
  </si>
  <si>
    <t>Záruka</t>
  </si>
  <si>
    <t xml:space="preserve">Příloha č. 1 - podrobná specifikace položek </t>
  </si>
  <si>
    <t>Maximální cena celkem bez DPH, kterou nelze překročit</t>
  </si>
  <si>
    <t>Účastník doplní do zelených políček konkrétní zboží a komponenty, které nabízí.</t>
  </si>
  <si>
    <t>min. 8GB</t>
  </si>
  <si>
    <t>min. 2 roky</t>
  </si>
  <si>
    <t>FŽP</t>
  </si>
  <si>
    <t>Konvertibilní notebook</t>
  </si>
  <si>
    <t>Nabídková cena za kus bez DPH (Kč)</t>
  </si>
  <si>
    <t>Zdůvodnění:
Operační systém Chrome OS je požadován z důvodu využití 
zařízení v projektu IP 2020 zaměřeném na používání G Suite 
v akademickém prostředí. Chrome OS je optimalizován nejen 
výkonostně ale především funkčně pro využívání G Suite 
a umožňuje jeho plné použití. Výrazně se tím zvýší dopady 
uvedeného projektu.</t>
  </si>
  <si>
    <t>Počet kusů:</t>
  </si>
  <si>
    <t>Typ zařízení (uveďte přesně nabízený typ)</t>
  </si>
  <si>
    <t>Konvertibilní Chromebook, překlopitelný o 360°</t>
  </si>
  <si>
    <t>Displej - úhlopříčka, rozlišení</t>
  </si>
  <si>
    <t>Min. 13.5", IPS, rozlišení min. 2200x1500</t>
  </si>
  <si>
    <t>Displej - vlastnosti</t>
  </si>
  <si>
    <t>Dotykový</t>
  </si>
  <si>
    <t>Procesor:</t>
  </si>
  <si>
    <t>Operační pamět</t>
  </si>
  <si>
    <t>Min. 8 GB</t>
  </si>
  <si>
    <t>Pevný disk</t>
  </si>
  <si>
    <t>Min. 128GB, eMMC/SSD</t>
  </si>
  <si>
    <t>Operační systém</t>
  </si>
  <si>
    <t>Google Chrome OS</t>
  </si>
  <si>
    <t>Výstupní rozhraní, event. externí příslušenství</t>
  </si>
  <si>
    <t>HDMI konektor (buď přímo na chromebooku, nebo jako externí redukce z USB-C dodaná s chromebookem)</t>
  </si>
  <si>
    <t>WiFi</t>
  </si>
  <si>
    <t>Ano, ac standard</t>
  </si>
  <si>
    <t>Klávesnice</t>
  </si>
  <si>
    <t>Vestavěná, podsvícená</t>
  </si>
  <si>
    <t>Rozhraní + funkce</t>
  </si>
  <si>
    <t>BT, USB Type-C, min. 2 x USB 3.0/3.1/3.2 Gen 1 Type-A</t>
  </si>
  <si>
    <t>Baterie</t>
  </si>
  <si>
    <t>Max. 1,6 kg</t>
  </si>
  <si>
    <t>Redukce USB-C na HDMI</t>
  </si>
  <si>
    <t>Ano (pokud NTB nemá vestavěný HDMI konektor)</t>
  </si>
  <si>
    <t>Stylus</t>
  </si>
  <si>
    <t>Ano, součástí dodávky</t>
  </si>
  <si>
    <t>Záruka:</t>
  </si>
  <si>
    <t>2A</t>
  </si>
  <si>
    <t>PřF</t>
  </si>
  <si>
    <t>Dodané příslušenství:</t>
  </si>
  <si>
    <t>Počítačová skříň:</t>
  </si>
  <si>
    <t>notebook</t>
  </si>
  <si>
    <t>Operační pamět:</t>
  </si>
  <si>
    <t xml:space="preserve">min. 8 GB DDR4 </t>
  </si>
  <si>
    <t xml:space="preserve">Pevný disk 1: </t>
  </si>
  <si>
    <t>min. 480GB,  M.2 SSD</t>
  </si>
  <si>
    <t>LCD monitor:</t>
  </si>
  <si>
    <t>15,6", IPS, rozlišení Full HD min. 1920x1080</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</si>
  <si>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</si>
  <si>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výstupy:</t>
  </si>
  <si>
    <t>HDMI konektor</t>
  </si>
  <si>
    <t>klávesnice:</t>
  </si>
  <si>
    <t>numerická</t>
  </si>
  <si>
    <t>min. 2 x USB, Wifi, GLAN (buď RJ-45 v notebooku, nebo jako externí USB3 síťová karta)</t>
  </si>
  <si>
    <t>3A</t>
  </si>
  <si>
    <t>Výdrž baterie min. 10 hodin (udávaná výrobcem, nebo doložená odkazem na výsledky testů)</t>
  </si>
  <si>
    <t>Celkem</t>
  </si>
  <si>
    <t>Rektorát</t>
  </si>
  <si>
    <t>Rektorát U21</t>
  </si>
  <si>
    <t>FŽP CACTU</t>
  </si>
  <si>
    <t>CPU x86-64 kompatibilní, PassMark CPU Mark min. 7500 bodů (2200 single thread) dle www.cpubenchmark.net, celková průměrná hodnota bodů ze všech měření dle www.cpubenchmark.net</t>
  </si>
  <si>
    <t>CPU x86-64 kompatibilní, PassMark CPU Mark min. 6200 bodů (1850 single thread) dle www.cpubenchmark.net. Dodavatel uvede celkovou průměrnou hodnotu bodů ze všech měření. www.cpubenchmark.net</t>
  </si>
  <si>
    <t>CPU x86-64 kompatibilní, integrované grafické jádro, PassMark CPU Mark min. 6700 bodů (2070 single thread) dle www.cpubenchmark.net. Dodavatel uvede celkovou průměrnou hodnotu bodů ze všech měření. Tuto hodnotu zadavatel doporučuje doložit aktuálním printscreenem ze stránky www.cpubenchmark.net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</si>
</sst>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1"/>
      <color theme="1"/>
      <name val="Calibri"/>
      <family val="2"/>
      <charset val="238"/>
    </font>
    <font>
      <sz val="10"/>
      <color theme="1"/>
      <name val="Arial"/>
      <family val="2"/>
      <charset val="238"/>
    </font>
    <font>
      <b/>
      <sz val="10"/>
      <color indexed="8"/>
      <name val="Arial"/>
      <family val="2"/>
      <charset val="238"/>
    </font>
    <font>
      <sz val="10"/>
      <color indexed="8"/>
      <name val="Arial"/>
      <family val="2"/>
      <charset val="238"/>
    </font>
    <font>
      <b/>
      <sz val="10"/>
      <color theme="1"/>
      <name val="Arial"/>
      <family val="2"/>
      <charset val="238"/>
    </font>
  </fonts>
  <fills count="12">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
      <patternFill patternType="solid">
        <fgColor rgb="FFFFFF00"/>
        <bgColor indexed="64"/>
      </patternFill>
    </fill>
    <fill>
      <patternFill patternType="solid">
        <fgColor rgb="FFFFCC99"/>
        <bgColor indexed="64"/>
      </patternFill>
    </fill>
    <fill>
      <patternFill patternType="solid">
        <fgColor rgb="FF99FF99"/>
        <bgColor indexed="64"/>
      </patternFill>
    </fill>
    <fill>
      <patternFill patternType="solid">
        <fgColor rgb="FFFAC090"/>
        <bgColor indexed="64"/>
      </patternFill>
    </fill>
    <fill>
      <patternFill patternType="solid">
        <fgColor rgb="FFFFCC99"/>
        <bgColor rgb="FFFFCC99"/>
      </patternFill>
    </fill>
  </fills>
  <borders count="34">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indexed="64"/>
      </left>
      <right/>
      <top/>
      <bottom style="medium">
        <color indexed="64"/>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auto="1"/>
      </top>
      <bottom style="medium">
        <color auto="1"/>
      </bottom>
      <diagonal/>
    </border>
    <border>
      <left/>
      <right/>
      <top style="medium">
        <color indexed="64"/>
      </top>
      <bottom/>
      <diagonal/>
    </border>
    <border>
      <left style="medium">
        <color indexed="8"/>
      </left>
      <right/>
      <top/>
      <bottom style="medium">
        <color indexed="8"/>
      </bottom>
      <diagonal/>
    </border>
    <border>
      <left/>
      <right style="medium">
        <color indexed="64"/>
      </right>
      <top/>
      <bottom/>
      <diagonal/>
    </border>
    <border>
      <left style="medium">
        <color indexed="8"/>
      </left>
      <right/>
      <top/>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s>
  <cellStyleXfs count="2">
    <xf numFmtId="0" fontId="0" fillId="0" borderId="0"/>
    <xf numFmtId="0" fontId="7" fillId="0" borderId="0" applyBorder="0" applyProtection="0"/>
  </cellStyleXfs>
  <cellXfs count="93">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4" borderId="10" xfId="0" applyFont="1" applyFill="1" applyBorder="1" applyAlignment="1">
      <alignment vertical="top" wrapText="1"/>
    </xf>
    <xf numFmtId="0" fontId="6" fillId="4" borderId="8" xfId="0" applyFont="1" applyFill="1" applyBorder="1" applyAlignment="1">
      <alignment vertical="top" wrapText="1"/>
    </xf>
    <xf numFmtId="0" fontId="1" fillId="0" borderId="0" xfId="0" applyFont="1" applyBorder="1" applyAlignment="1">
      <alignment horizontal="center"/>
    </xf>
    <xf numFmtId="0" fontId="1" fillId="4" borderId="7" xfId="0" applyFont="1" applyFill="1" applyBorder="1" applyAlignment="1">
      <alignment horizontal="left" vertical="top" wrapText="1"/>
    </xf>
    <xf numFmtId="0" fontId="1" fillId="0" borderId="0" xfId="0" applyFont="1" applyBorder="1" applyAlignment="1">
      <alignment horizontal="center" wrapText="1"/>
    </xf>
    <xf numFmtId="4" fontId="1" fillId="0" borderId="0" xfId="0" applyNumberFormat="1" applyFont="1" applyBorder="1" applyAlignment="1">
      <alignment horizontal="right" wrapText="1"/>
    </xf>
    <xf numFmtId="4" fontId="2" fillId="0" borderId="1" xfId="0" applyNumberFormat="1" applyFont="1" applyBorder="1" applyAlignment="1">
      <alignment wrapText="1"/>
    </xf>
    <xf numFmtId="4" fontId="1" fillId="0" borderId="1" xfId="0" applyNumberFormat="1" applyFont="1" applyBorder="1" applyAlignment="1"/>
    <xf numFmtId="4" fontId="12" fillId="0" borderId="0" xfId="0" applyNumberFormat="1" applyFont="1" applyBorder="1" applyAlignment="1">
      <alignment wrapText="1"/>
    </xf>
    <xf numFmtId="0" fontId="12" fillId="8" borderId="4" xfId="0" applyFont="1" applyFill="1" applyBorder="1" applyAlignment="1">
      <alignment vertical="top" wrapText="1"/>
    </xf>
    <xf numFmtId="0" fontId="9" fillId="8" borderId="4" xfId="0" applyFont="1" applyFill="1" applyBorder="1" applyAlignment="1">
      <alignment vertical="top" wrapText="1"/>
    </xf>
    <xf numFmtId="0" fontId="12" fillId="8" borderId="14" xfId="0" applyFont="1" applyFill="1" applyBorder="1" applyAlignment="1">
      <alignment vertical="top" wrapText="1"/>
    </xf>
    <xf numFmtId="0" fontId="12" fillId="8" borderId="4" xfId="0" applyFont="1" applyFill="1" applyBorder="1" applyAlignment="1">
      <alignment horizontal="left" vertical="top" wrapText="1"/>
    </xf>
    <xf numFmtId="0" fontId="3" fillId="8" borderId="19" xfId="0" applyFont="1" applyFill="1" applyBorder="1" applyAlignment="1">
      <alignment vertical="top" wrapText="1"/>
    </xf>
    <xf numFmtId="0" fontId="3" fillId="8" borderId="4" xfId="0" applyFont="1" applyFill="1" applyBorder="1" applyAlignment="1">
      <alignment vertical="top" wrapText="1"/>
    </xf>
    <xf numFmtId="0" fontId="3" fillId="10" borderId="19" xfId="0" applyFont="1" applyFill="1" applyBorder="1" applyAlignment="1">
      <alignment vertical="top" wrapText="1"/>
    </xf>
    <xf numFmtId="0" fontId="3" fillId="10" borderId="4" xfId="0" applyFont="1" applyFill="1" applyBorder="1" applyAlignment="1">
      <alignment vertical="top" wrapText="1"/>
    </xf>
    <xf numFmtId="0" fontId="3" fillId="10" borderId="0" xfId="0" applyFont="1" applyFill="1" applyBorder="1" applyAlignment="1">
      <alignment vertical="top" wrapText="1"/>
    </xf>
    <xf numFmtId="0" fontId="3" fillId="8" borderId="0" xfId="0" applyFont="1" applyFill="1" applyBorder="1" applyAlignment="1">
      <alignment vertical="top" wrapText="1"/>
    </xf>
    <xf numFmtId="0" fontId="3" fillId="8" borderId="7" xfId="0" applyFont="1" applyFill="1" applyBorder="1" applyAlignment="1">
      <alignment vertical="top" wrapText="1"/>
    </xf>
    <xf numFmtId="0" fontId="9" fillId="8" borderId="20" xfId="0" applyFont="1" applyFill="1" applyBorder="1" applyAlignment="1">
      <alignment vertical="top" wrapText="1"/>
    </xf>
    <xf numFmtId="0" fontId="9" fillId="8" borderId="21" xfId="0" applyFont="1" applyFill="1" applyBorder="1" applyAlignment="1">
      <alignment vertical="top" wrapText="1"/>
    </xf>
    <xf numFmtId="0" fontId="9" fillId="8" borderId="0" xfId="0" applyFont="1" applyFill="1" applyBorder="1" applyAlignment="1">
      <alignment vertical="top" wrapText="1"/>
    </xf>
    <xf numFmtId="0" fontId="9" fillId="8" borderId="22" xfId="0" applyFont="1" applyFill="1" applyBorder="1" applyAlignment="1">
      <alignment vertical="top" wrapText="1"/>
    </xf>
    <xf numFmtId="0" fontId="9" fillId="11" borderId="22" xfId="0" applyFont="1" applyFill="1" applyBorder="1" applyAlignment="1">
      <alignment horizontal="left" vertical="top" wrapText="1"/>
    </xf>
    <xf numFmtId="0" fontId="9" fillId="11" borderId="27" xfId="0" applyFont="1" applyFill="1" applyBorder="1" applyAlignment="1">
      <alignment vertical="top" wrapText="1"/>
    </xf>
    <xf numFmtId="0" fontId="9" fillId="11" borderId="22" xfId="0" applyFont="1" applyFill="1" applyBorder="1" applyAlignment="1">
      <alignment vertical="top" wrapText="1"/>
    </xf>
    <xf numFmtId="0" fontId="9" fillId="8" borderId="28" xfId="0" applyFont="1" applyFill="1" applyBorder="1" applyAlignment="1">
      <alignment vertical="top" wrapText="1"/>
    </xf>
    <xf numFmtId="0" fontId="9" fillId="8" borderId="26" xfId="0" applyFont="1" applyFill="1" applyBorder="1" applyAlignment="1">
      <alignment vertical="top" wrapText="1"/>
    </xf>
    <xf numFmtId="0" fontId="12" fillId="8" borderId="29" xfId="0" applyFont="1" applyFill="1" applyBorder="1" applyAlignment="1">
      <alignment vertical="top" wrapText="1"/>
    </xf>
    <xf numFmtId="0" fontId="12" fillId="8" borderId="31" xfId="0" applyFont="1" applyFill="1" applyBorder="1" applyAlignment="1">
      <alignment vertical="top" wrapText="1"/>
    </xf>
    <xf numFmtId="4" fontId="0" fillId="0" borderId="0" xfId="0" applyNumberFormat="1" applyBorder="1"/>
    <xf numFmtId="0" fontId="12" fillId="8" borderId="32" xfId="0" applyFont="1" applyFill="1" applyBorder="1" applyAlignment="1">
      <alignment vertical="top" wrapText="1"/>
    </xf>
    <xf numFmtId="0" fontId="1" fillId="4" borderId="10" xfId="0" applyFont="1" applyFill="1" applyBorder="1" applyAlignment="1">
      <alignment vertical="top" wrapText="1"/>
    </xf>
    <xf numFmtId="0" fontId="3" fillId="5" borderId="33" xfId="0" applyFont="1" applyFill="1" applyBorder="1" applyAlignment="1">
      <alignment horizontal="center" vertical="top" wrapText="1"/>
    </xf>
    <xf numFmtId="0" fontId="5" fillId="5" borderId="4" xfId="0" applyFont="1" applyFill="1" applyBorder="1" applyAlignment="1">
      <alignment horizontal="center" vertical="top" wrapText="1"/>
    </xf>
    <xf numFmtId="0" fontId="1" fillId="4" borderId="5" xfId="0" applyFont="1" applyFill="1" applyBorder="1" applyAlignment="1">
      <alignment horizontal="left"/>
    </xf>
    <xf numFmtId="0" fontId="7" fillId="5" borderId="4" xfId="1" applyFill="1" applyBorder="1" applyAlignment="1" applyProtection="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3" fontId="3" fillId="6" borderId="4" xfId="0" applyNumberFormat="1" applyFont="1" applyFill="1" applyBorder="1" applyAlignment="1">
      <alignment horizontal="left" vertical="top" wrapText="1"/>
    </xf>
    <xf numFmtId="0" fontId="1" fillId="2" borderId="3"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2" fillId="8" borderId="13" xfId="0" applyFont="1" applyFill="1" applyBorder="1" applyAlignment="1">
      <alignment vertical="top" wrapText="1"/>
    </xf>
    <xf numFmtId="0" fontId="12" fillId="8" borderId="3" xfId="0" applyFont="1" applyFill="1" applyBorder="1" applyAlignment="1">
      <alignment vertical="top" wrapText="1"/>
    </xf>
    <xf numFmtId="0" fontId="12" fillId="8" borderId="18" xfId="0" applyFont="1" applyFill="1" applyBorder="1" applyAlignment="1">
      <alignment vertical="top" wrapText="1"/>
    </xf>
    <xf numFmtId="0" fontId="12" fillId="8" borderId="17" xfId="0" applyFont="1" applyFill="1" applyBorder="1" applyAlignment="1">
      <alignment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9" fillId="8" borderId="6" xfId="0" applyFont="1" applyFill="1" applyBorder="1" applyAlignment="1">
      <alignment horizontal="left" vertical="top" wrapText="1"/>
    </xf>
    <xf numFmtId="0" fontId="9" fillId="8" borderId="10" xfId="0" applyFont="1" applyFill="1" applyBorder="1" applyAlignment="1">
      <alignment horizontal="left" vertical="top" wrapText="1"/>
    </xf>
    <xf numFmtId="0" fontId="9" fillId="8" borderId="8" xfId="0" applyFont="1" applyFill="1" applyBorder="1" applyAlignment="1">
      <alignment horizontal="left" vertical="top" wrapText="1"/>
    </xf>
    <xf numFmtId="0" fontId="12" fillId="7" borderId="12" xfId="0" applyFont="1" applyFill="1" applyBorder="1" applyAlignment="1">
      <alignment horizontal="center"/>
    </xf>
    <xf numFmtId="0" fontId="12" fillId="7" borderId="3" xfId="0" applyFont="1" applyFill="1" applyBorder="1" applyAlignment="1">
      <alignment horizontal="center"/>
    </xf>
    <xf numFmtId="0" fontId="12" fillId="7" borderId="11" xfId="0" applyFont="1" applyFill="1" applyBorder="1" applyAlignment="1">
      <alignment horizontal="center"/>
    </xf>
    <xf numFmtId="0" fontId="9" fillId="8" borderId="9" xfId="0" applyFont="1" applyFill="1" applyBorder="1" applyAlignment="1">
      <alignment horizontal="left" vertical="top" wrapText="1"/>
    </xf>
    <xf numFmtId="0" fontId="9" fillId="8" borderId="7" xfId="0" applyFont="1" applyFill="1" applyBorder="1" applyAlignment="1">
      <alignment horizontal="left" vertical="top" wrapText="1"/>
    </xf>
    <xf numFmtId="0" fontId="12" fillId="7" borderId="24" xfId="0" applyFont="1" applyFill="1" applyBorder="1" applyAlignment="1">
      <alignment horizontal="center"/>
    </xf>
    <xf numFmtId="0" fontId="12" fillId="7" borderId="27" xfId="0" applyFont="1" applyFill="1" applyBorder="1" applyAlignment="1">
      <alignment horizontal="center"/>
    </xf>
    <xf numFmtId="0" fontId="12" fillId="7" borderId="25" xfId="0" applyFont="1" applyFill="1" applyBorder="1" applyAlignment="1">
      <alignment horizontal="center"/>
    </xf>
    <xf numFmtId="0" fontId="12" fillId="8" borderId="0" xfId="0" applyFont="1" applyFill="1" applyBorder="1" applyAlignment="1">
      <alignment vertical="top" wrapText="1"/>
    </xf>
    <xf numFmtId="0" fontId="12" fillId="8" borderId="30" xfId="0" applyFont="1" applyFill="1" applyBorder="1" applyAlignment="1">
      <alignment vertical="top" wrapText="1"/>
    </xf>
    <xf numFmtId="0" fontId="8" fillId="8" borderId="2" xfId="0" applyFont="1" applyFill="1" applyBorder="1" applyAlignment="1">
      <alignment vertical="center" wrapText="1"/>
    </xf>
    <xf numFmtId="0" fontId="8" fillId="8" borderId="5" xfId="0" applyFont="1" applyFill="1" applyBorder="1" applyAlignment="1">
      <alignment vertical="center" wrapText="1"/>
    </xf>
    <xf numFmtId="0" fontId="10" fillId="8" borderId="24" xfId="0" applyFont="1" applyFill="1" applyBorder="1" applyAlignment="1">
      <alignment horizontal="left" vertical="top" wrapText="1"/>
    </xf>
    <xf numFmtId="0" fontId="10" fillId="8" borderId="25" xfId="0" applyFont="1" applyFill="1" applyBorder="1" applyAlignment="1">
      <alignment horizontal="left" vertical="top" wrapText="1"/>
    </xf>
    <xf numFmtId="0" fontId="12" fillId="8" borderId="31" xfId="0" applyFont="1" applyFill="1" applyBorder="1" applyAlignment="1">
      <alignment horizontal="center" vertical="top" wrapText="1"/>
    </xf>
    <xf numFmtId="0" fontId="12" fillId="8" borderId="30" xfId="0" applyFont="1" applyFill="1" applyBorder="1" applyAlignment="1">
      <alignment horizontal="center" vertical="top" wrapText="1"/>
    </xf>
    <xf numFmtId="3" fontId="11" fillId="9" borderId="24" xfId="0" applyNumberFormat="1" applyFont="1" applyFill="1" applyBorder="1" applyAlignment="1">
      <alignment horizontal="left" vertical="top" wrapText="1"/>
    </xf>
    <xf numFmtId="3" fontId="11" fillId="9" borderId="25" xfId="0" applyNumberFormat="1" applyFont="1" applyFill="1" applyBorder="1" applyAlignment="1">
      <alignment horizontal="left" vertical="top" wrapText="1"/>
    </xf>
    <xf numFmtId="0" fontId="9" fillId="8" borderId="23" xfId="0" applyFont="1" applyFill="1" applyBorder="1" applyAlignment="1">
      <alignment horizontal="left" vertical="top" wrapText="1"/>
    </xf>
    <xf numFmtId="0" fontId="9" fillId="8" borderId="26"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1455480</xdr:colOff>
      <xdr:row>0</xdr:row>
      <xdr:rowOff>38880</xdr:rowOff>
    </xdr:from>
    <xdr:to>
      <xdr:col>4</xdr:col>
      <xdr:colOff>1053720</xdr:colOff>
      <xdr:row>6</xdr:row>
      <xdr:rowOff>134640</xdr:rowOff>
    </xdr:to>
    <xdr:pic>
      <xdr:nvPicPr>
        <xdr:cNvPr id="2" name="Obrázek 2">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xdr:blipFill>
      <xdr:spPr>
        <a:xfrm>
          <a:off x="8654760" y="38880"/>
          <a:ext cx="1603800" cy="123876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81"/>
  <sheetViews>
    <sheetView tabSelected="1" topLeftCell="A66" zoomScaleNormal="100" workbookViewId="0">
      <selection activeCell="D73" sqref="D73:E73"/>
    </sheetView>
  </sheetViews>
  <sheetFormatPr defaultRowHeight="15" x14ac:dyDescent="0.25"/>
  <cols>
    <col min="1" max="1" width="29.140625" customWidth="1"/>
    <col min="2" max="2" width="42.5703125" customWidth="1"/>
    <col min="3" max="3" width="30.28515625" customWidth="1"/>
    <col min="4" max="4" width="28.42578125" customWidth="1"/>
    <col min="5" max="5" width="17" customWidth="1"/>
    <col min="6" max="1025" width="8.5703125" customWidth="1"/>
  </cols>
  <sheetData>
    <row r="7" spans="1:5" x14ac:dyDescent="0.25">
      <c r="A7" s="61" t="s">
        <v>41</v>
      </c>
      <c r="B7" s="61"/>
      <c r="C7" s="61"/>
      <c r="D7" s="61"/>
      <c r="E7" s="61"/>
    </row>
    <row r="8" spans="1:5" x14ac:dyDescent="0.25">
      <c r="A8" s="62"/>
      <c r="B8" s="62"/>
      <c r="C8" s="62"/>
      <c r="D8" s="62"/>
      <c r="E8" s="62"/>
    </row>
    <row r="9" spans="1:5" ht="51.75" x14ac:dyDescent="0.25">
      <c r="A9" s="2" t="s">
        <v>0</v>
      </c>
      <c r="B9" s="2" t="s">
        <v>1</v>
      </c>
      <c r="C9" s="2" t="s">
        <v>2</v>
      </c>
      <c r="D9" s="2" t="s">
        <v>3</v>
      </c>
      <c r="E9" s="3" t="s">
        <v>42</v>
      </c>
    </row>
    <row r="10" spans="1:5" x14ac:dyDescent="0.25">
      <c r="A10" s="60" t="s">
        <v>101</v>
      </c>
      <c r="B10" s="60"/>
      <c r="C10" s="60"/>
      <c r="D10" s="60"/>
      <c r="E10" s="60"/>
    </row>
    <row r="11" spans="1:5" x14ac:dyDescent="0.25">
      <c r="A11" s="2" t="s">
        <v>4</v>
      </c>
      <c r="B11" s="2" t="s">
        <v>5</v>
      </c>
      <c r="C11" s="2">
        <v>1</v>
      </c>
      <c r="D11" s="23">
        <v>16528</v>
      </c>
      <c r="E11" s="24">
        <f>C11*D11</f>
        <v>16528</v>
      </c>
    </row>
    <row r="12" spans="1:5" x14ac:dyDescent="0.25">
      <c r="A12" s="1"/>
      <c r="B12" s="4"/>
      <c r="C12" s="1"/>
      <c r="D12" s="5"/>
      <c r="E12" s="5"/>
    </row>
    <row r="13" spans="1:5" ht="51.75" x14ac:dyDescent="0.25">
      <c r="A13" s="2" t="s">
        <v>0</v>
      </c>
      <c r="B13" s="2" t="s">
        <v>1</v>
      </c>
      <c r="C13" s="2" t="s">
        <v>2</v>
      </c>
      <c r="D13" s="2" t="s">
        <v>3</v>
      </c>
      <c r="E13" s="3" t="s">
        <v>42</v>
      </c>
    </row>
    <row r="14" spans="1:5" x14ac:dyDescent="0.25">
      <c r="A14" s="60" t="s">
        <v>80</v>
      </c>
      <c r="B14" s="60"/>
      <c r="C14" s="60"/>
      <c r="D14" s="60"/>
      <c r="E14" s="60"/>
    </row>
    <row r="15" spans="1:5" x14ac:dyDescent="0.25">
      <c r="A15" s="21" t="s">
        <v>79</v>
      </c>
      <c r="B15" s="21" t="s">
        <v>47</v>
      </c>
      <c r="C15" s="21">
        <v>1</v>
      </c>
      <c r="D15" s="25">
        <v>19800</v>
      </c>
      <c r="E15" s="22">
        <v>19800</v>
      </c>
    </row>
    <row r="16" spans="1:5" x14ac:dyDescent="0.25">
      <c r="A16" s="19"/>
      <c r="B16" s="4"/>
      <c r="C16" s="19"/>
      <c r="D16" s="5"/>
      <c r="E16" s="5"/>
    </row>
    <row r="17" spans="1:5" ht="51.75" x14ac:dyDescent="0.25">
      <c r="A17" s="2" t="s">
        <v>0</v>
      </c>
      <c r="B17" s="2" t="s">
        <v>1</v>
      </c>
      <c r="C17" s="2" t="s">
        <v>2</v>
      </c>
      <c r="D17" s="2" t="s">
        <v>3</v>
      </c>
      <c r="E17" s="3" t="s">
        <v>42</v>
      </c>
    </row>
    <row r="18" spans="1:5" x14ac:dyDescent="0.25">
      <c r="A18" s="60" t="s">
        <v>100</v>
      </c>
      <c r="B18" s="60"/>
      <c r="C18" s="60"/>
      <c r="D18" s="60"/>
      <c r="E18" s="60"/>
    </row>
    <row r="19" spans="1:5" x14ac:dyDescent="0.25">
      <c r="A19" s="2" t="s">
        <v>96</v>
      </c>
      <c r="B19" s="2" t="s">
        <v>5</v>
      </c>
      <c r="C19" s="2">
        <v>2</v>
      </c>
      <c r="D19" s="23">
        <v>19826</v>
      </c>
      <c r="E19" s="24">
        <f>C19*D19</f>
        <v>39652</v>
      </c>
    </row>
    <row r="20" spans="1:5" x14ac:dyDescent="0.25">
      <c r="A20" s="19"/>
      <c r="B20" s="4"/>
      <c r="C20" s="19"/>
      <c r="D20" s="5"/>
      <c r="E20" s="5"/>
    </row>
    <row r="21" spans="1:5" x14ac:dyDescent="0.25">
      <c r="A21" s="19"/>
      <c r="B21" s="4"/>
      <c r="C21" s="19"/>
      <c r="D21" s="5" t="s">
        <v>98</v>
      </c>
      <c r="E21" s="48">
        <f>E11+E15+E19</f>
        <v>75980</v>
      </c>
    </row>
    <row r="22" spans="1:5" ht="15.75" thickBot="1" x14ac:dyDescent="0.3"/>
    <row r="23" spans="1:5" x14ac:dyDescent="0.25">
      <c r="A23" s="63" t="s">
        <v>43</v>
      </c>
      <c r="B23" s="63"/>
      <c r="C23" s="63"/>
      <c r="D23" s="63"/>
      <c r="E23" s="63"/>
    </row>
    <row r="24" spans="1:5" x14ac:dyDescent="0.25">
      <c r="A24" s="60" t="s">
        <v>46</v>
      </c>
      <c r="B24" s="60"/>
      <c r="C24" s="60"/>
      <c r="D24" s="60"/>
      <c r="E24" s="60"/>
    </row>
    <row r="25" spans="1:5" ht="25.5" x14ac:dyDescent="0.25">
      <c r="A25" s="6" t="s">
        <v>4</v>
      </c>
      <c r="B25" s="53" t="s">
        <v>6</v>
      </c>
      <c r="C25" s="53"/>
      <c r="D25" s="7" t="s">
        <v>7</v>
      </c>
      <c r="E25" s="8"/>
    </row>
    <row r="26" spans="1:5" ht="25.5" x14ac:dyDescent="0.25">
      <c r="A26" s="9" t="str">
        <f>B11</f>
        <v>Notebook</v>
      </c>
      <c r="B26" s="57"/>
      <c r="C26" s="57"/>
      <c r="D26" s="11" t="s">
        <v>8</v>
      </c>
      <c r="E26" s="8"/>
    </row>
    <row r="27" spans="1:5" x14ac:dyDescent="0.25">
      <c r="A27" s="12" t="s">
        <v>9</v>
      </c>
      <c r="B27" s="58">
        <f>C11</f>
        <v>1</v>
      </c>
      <c r="C27" s="58"/>
      <c r="D27" s="11" t="s">
        <v>10</v>
      </c>
      <c r="E27" s="8"/>
    </row>
    <row r="28" spans="1:5" ht="25.5" x14ac:dyDescent="0.25">
      <c r="A28" s="13" t="s">
        <v>11</v>
      </c>
      <c r="B28" s="59"/>
      <c r="C28" s="59"/>
      <c r="D28" s="10" t="s">
        <v>12</v>
      </c>
      <c r="E28" s="8"/>
    </row>
    <row r="29" spans="1:5" x14ac:dyDescent="0.25">
      <c r="A29" s="14" t="s">
        <v>13</v>
      </c>
      <c r="B29" s="15" t="s">
        <v>14</v>
      </c>
      <c r="C29" s="15" t="s">
        <v>5</v>
      </c>
      <c r="D29" s="52"/>
      <c r="E29" s="52"/>
    </row>
    <row r="30" spans="1:5" x14ac:dyDescent="0.25">
      <c r="A30" s="16"/>
      <c r="B30" s="15" t="s">
        <v>15</v>
      </c>
      <c r="C30" s="15" t="s">
        <v>16</v>
      </c>
      <c r="D30" s="52"/>
      <c r="E30" s="52"/>
    </row>
    <row r="31" spans="1:5" x14ac:dyDescent="0.25">
      <c r="A31" s="17"/>
      <c r="B31" s="12" t="s">
        <v>17</v>
      </c>
      <c r="C31" s="12" t="s">
        <v>18</v>
      </c>
      <c r="D31" s="52"/>
      <c r="E31" s="52"/>
    </row>
    <row r="32" spans="1:5" ht="89.25" x14ac:dyDescent="0.25">
      <c r="A32" s="17"/>
      <c r="B32" s="12" t="s">
        <v>19</v>
      </c>
      <c r="C32" s="18" t="s">
        <v>102</v>
      </c>
      <c r="D32" s="52"/>
      <c r="E32" s="52"/>
    </row>
    <row r="33" spans="1:5" x14ac:dyDescent="0.25">
      <c r="A33" s="17"/>
      <c r="B33" s="12" t="s">
        <v>20</v>
      </c>
      <c r="C33" s="12" t="s">
        <v>44</v>
      </c>
      <c r="D33" s="54"/>
      <c r="E33" s="54"/>
    </row>
    <row r="34" spans="1:5" x14ac:dyDescent="0.25">
      <c r="A34" s="17"/>
      <c r="B34" s="12" t="s">
        <v>21</v>
      </c>
      <c r="C34" s="12" t="s">
        <v>22</v>
      </c>
      <c r="D34" s="54"/>
      <c r="E34" s="54"/>
    </row>
    <row r="35" spans="1:5" x14ac:dyDescent="0.25">
      <c r="A35" s="17"/>
      <c r="B35" s="12" t="s">
        <v>23</v>
      </c>
      <c r="C35" s="12" t="s">
        <v>24</v>
      </c>
      <c r="D35" s="52"/>
      <c r="E35" s="52"/>
    </row>
    <row r="36" spans="1:5" x14ac:dyDescent="0.25">
      <c r="A36" s="17"/>
      <c r="B36" s="12" t="s">
        <v>25</v>
      </c>
      <c r="C36" s="12" t="s">
        <v>26</v>
      </c>
      <c r="D36" s="54"/>
      <c r="E36" s="54"/>
    </row>
    <row r="37" spans="1:5" ht="25.5" x14ac:dyDescent="0.25">
      <c r="A37" s="17"/>
      <c r="B37" s="12" t="s">
        <v>27</v>
      </c>
      <c r="C37" s="12" t="s">
        <v>28</v>
      </c>
      <c r="D37" s="52"/>
      <c r="E37" s="52"/>
    </row>
    <row r="38" spans="1:5" ht="25.5" x14ac:dyDescent="0.25">
      <c r="A38" s="16"/>
      <c r="B38" s="15" t="s">
        <v>29</v>
      </c>
      <c r="C38" s="12" t="s">
        <v>30</v>
      </c>
      <c r="D38" s="52"/>
      <c r="E38" s="52"/>
    </row>
    <row r="39" spans="1:5" ht="102" x14ac:dyDescent="0.25">
      <c r="A39" s="16"/>
      <c r="B39" s="12" t="s">
        <v>31</v>
      </c>
      <c r="C39" s="18" t="s">
        <v>32</v>
      </c>
      <c r="D39" s="52"/>
      <c r="E39" s="52"/>
    </row>
    <row r="40" spans="1:5" x14ac:dyDescent="0.25">
      <c r="A40" s="16"/>
      <c r="B40" s="12" t="s">
        <v>33</v>
      </c>
      <c r="C40" s="18" t="s">
        <v>34</v>
      </c>
      <c r="D40" s="52"/>
      <c r="E40" s="52"/>
    </row>
    <row r="41" spans="1:5" x14ac:dyDescent="0.25">
      <c r="A41" s="16"/>
      <c r="B41" s="12" t="s">
        <v>35</v>
      </c>
      <c r="C41" s="18" t="s">
        <v>36</v>
      </c>
      <c r="D41" s="52"/>
      <c r="E41" s="52"/>
    </row>
    <row r="42" spans="1:5" x14ac:dyDescent="0.25">
      <c r="A42" s="15" t="s">
        <v>37</v>
      </c>
      <c r="B42" s="12" t="s">
        <v>38</v>
      </c>
      <c r="C42" s="18" t="s">
        <v>39</v>
      </c>
      <c r="D42" s="52"/>
      <c r="E42" s="52"/>
    </row>
    <row r="43" spans="1:5" ht="13.7" customHeight="1" x14ac:dyDescent="0.25">
      <c r="A43" s="15" t="s">
        <v>40</v>
      </c>
      <c r="B43" s="55" t="s">
        <v>45</v>
      </c>
      <c r="C43" s="55"/>
      <c r="D43" s="56"/>
      <c r="E43" s="56"/>
    </row>
    <row r="45" spans="1:5" ht="15.75" thickBot="1" x14ac:dyDescent="0.3">
      <c r="A45" s="73" t="s">
        <v>80</v>
      </c>
      <c r="B45" s="74"/>
      <c r="C45" s="74"/>
      <c r="D45" s="74"/>
      <c r="E45" s="75"/>
    </row>
    <row r="46" spans="1:5" ht="26.25" thickBot="1" x14ac:dyDescent="0.3">
      <c r="A46" s="26" t="s">
        <v>79</v>
      </c>
      <c r="B46" s="64" t="s">
        <v>6</v>
      </c>
      <c r="C46" s="65"/>
      <c r="D46" s="28" t="s">
        <v>48</v>
      </c>
      <c r="E46" s="8"/>
    </row>
    <row r="47" spans="1:5" ht="92.25" customHeight="1" thickBot="1" x14ac:dyDescent="0.3">
      <c r="A47" s="26" t="s">
        <v>47</v>
      </c>
      <c r="B47" s="66" t="s">
        <v>49</v>
      </c>
      <c r="C47" s="67"/>
      <c r="D47" s="29" t="s">
        <v>8</v>
      </c>
      <c r="E47" s="8"/>
    </row>
    <row r="48" spans="1:5" ht="15.75" thickBot="1" x14ac:dyDescent="0.3">
      <c r="A48" s="27" t="s">
        <v>50</v>
      </c>
      <c r="B48" s="68">
        <v>1</v>
      </c>
      <c r="C48" s="69"/>
      <c r="D48" s="29" t="s">
        <v>10</v>
      </c>
      <c r="E48" s="8"/>
    </row>
    <row r="49" spans="1:5" ht="26.25" thickBot="1" x14ac:dyDescent="0.3">
      <c r="A49" s="26" t="s">
        <v>11</v>
      </c>
      <c r="B49" s="59"/>
      <c r="C49" s="59"/>
      <c r="D49" s="29" t="s">
        <v>12</v>
      </c>
      <c r="E49" s="8"/>
    </row>
    <row r="50" spans="1:5" ht="26.25" thickBot="1" x14ac:dyDescent="0.3">
      <c r="A50" s="70" t="s">
        <v>13</v>
      </c>
      <c r="B50" s="35" t="s">
        <v>51</v>
      </c>
      <c r="C50" s="31" t="s">
        <v>52</v>
      </c>
      <c r="D50" s="52"/>
      <c r="E50" s="52"/>
    </row>
    <row r="51" spans="1:5" ht="26.25" thickBot="1" x14ac:dyDescent="0.3">
      <c r="A51" s="71"/>
      <c r="B51" s="31" t="s">
        <v>53</v>
      </c>
      <c r="C51" s="31" t="s">
        <v>54</v>
      </c>
      <c r="D51" s="52"/>
      <c r="E51" s="52"/>
    </row>
    <row r="52" spans="1:5" ht="15.75" thickBot="1" x14ac:dyDescent="0.3">
      <c r="A52" s="71"/>
      <c r="B52" s="35" t="s">
        <v>55</v>
      </c>
      <c r="C52" s="31" t="s">
        <v>56</v>
      </c>
      <c r="D52" s="52"/>
      <c r="E52" s="52"/>
    </row>
    <row r="53" spans="1:5" ht="90" thickBot="1" x14ac:dyDescent="0.3">
      <c r="A53" s="71"/>
      <c r="B53" s="31" t="s">
        <v>57</v>
      </c>
      <c r="C53" s="31" t="s">
        <v>103</v>
      </c>
      <c r="D53" s="52"/>
      <c r="E53" s="52"/>
    </row>
    <row r="54" spans="1:5" ht="15.75" thickBot="1" x14ac:dyDescent="0.3">
      <c r="A54" s="71"/>
      <c r="B54" s="35" t="s">
        <v>58</v>
      </c>
      <c r="C54" s="31" t="s">
        <v>59</v>
      </c>
      <c r="D54" s="54"/>
      <c r="E54" s="54"/>
    </row>
    <row r="55" spans="1:5" ht="15.75" thickBot="1" x14ac:dyDescent="0.3">
      <c r="A55" s="71"/>
      <c r="B55" s="31" t="s">
        <v>60</v>
      </c>
      <c r="C55" s="30" t="s">
        <v>61</v>
      </c>
      <c r="D55" s="54"/>
      <c r="E55" s="54"/>
    </row>
    <row r="56" spans="1:5" ht="15.75" thickBot="1" x14ac:dyDescent="0.3">
      <c r="A56" s="71"/>
      <c r="B56" s="35" t="s">
        <v>62</v>
      </c>
      <c r="C56" s="33" t="s">
        <v>63</v>
      </c>
      <c r="D56" s="52"/>
      <c r="E56" s="52"/>
    </row>
    <row r="57" spans="1:5" ht="51.75" thickBot="1" x14ac:dyDescent="0.3">
      <c r="A57" s="71"/>
      <c r="B57" s="31" t="s">
        <v>64</v>
      </c>
      <c r="C57" s="32" t="s">
        <v>65</v>
      </c>
      <c r="D57" s="54"/>
      <c r="E57" s="54"/>
    </row>
    <row r="58" spans="1:5" ht="15.75" thickBot="1" x14ac:dyDescent="0.3">
      <c r="A58" s="71"/>
      <c r="B58" s="35" t="s">
        <v>66</v>
      </c>
      <c r="C58" s="33" t="s">
        <v>67</v>
      </c>
      <c r="D58" s="52"/>
      <c r="E58" s="52"/>
    </row>
    <row r="59" spans="1:5" ht="15.75" thickBot="1" x14ac:dyDescent="0.3">
      <c r="A59" s="71"/>
      <c r="B59" s="31" t="s">
        <v>68</v>
      </c>
      <c r="C59" s="32" t="s">
        <v>69</v>
      </c>
      <c r="D59" s="52"/>
      <c r="E59" s="52"/>
    </row>
    <row r="60" spans="1:5" ht="26.25" thickBot="1" x14ac:dyDescent="0.3">
      <c r="A60" s="71"/>
      <c r="B60" s="34" t="s">
        <v>70</v>
      </c>
      <c r="C60" s="33" t="s">
        <v>71</v>
      </c>
      <c r="D60" s="52"/>
      <c r="E60" s="52"/>
    </row>
    <row r="61" spans="1:5" ht="51.75" thickBot="1" x14ac:dyDescent="0.3">
      <c r="A61" s="71"/>
      <c r="B61" s="33" t="s">
        <v>72</v>
      </c>
      <c r="C61" s="33" t="s">
        <v>97</v>
      </c>
      <c r="D61" s="54"/>
      <c r="E61" s="54"/>
    </row>
    <row r="62" spans="1:5" ht="15.75" thickBot="1" x14ac:dyDescent="0.3">
      <c r="A62" s="72"/>
      <c r="B62" s="34" t="s">
        <v>38</v>
      </c>
      <c r="C62" s="33" t="s">
        <v>73</v>
      </c>
      <c r="D62" s="52"/>
      <c r="E62" s="52"/>
    </row>
    <row r="63" spans="1:5" ht="26.25" thickBot="1" x14ac:dyDescent="0.3">
      <c r="A63" s="83" t="s">
        <v>81</v>
      </c>
      <c r="B63" s="36" t="s">
        <v>74</v>
      </c>
      <c r="C63" s="30" t="s">
        <v>75</v>
      </c>
      <c r="D63" s="54"/>
      <c r="E63" s="54"/>
    </row>
    <row r="64" spans="1:5" ht="15.75" thickBot="1" x14ac:dyDescent="0.3">
      <c r="A64" s="84"/>
      <c r="B64" s="35" t="s">
        <v>76</v>
      </c>
      <c r="C64" s="31" t="s">
        <v>77</v>
      </c>
      <c r="D64" s="52"/>
      <c r="E64" s="52"/>
    </row>
    <row r="65" spans="1:5" ht="15.75" thickBot="1" x14ac:dyDescent="0.3">
      <c r="A65" s="37" t="s">
        <v>78</v>
      </c>
      <c r="B65" s="76" t="s">
        <v>45</v>
      </c>
      <c r="C65" s="77"/>
      <c r="D65" s="52"/>
      <c r="E65" s="52"/>
    </row>
    <row r="66" spans="1:5" ht="15.75" thickBot="1" x14ac:dyDescent="0.3"/>
    <row r="67" spans="1:5" ht="15.75" thickBot="1" x14ac:dyDescent="0.3">
      <c r="A67" s="78" t="s">
        <v>99</v>
      </c>
      <c r="B67" s="79"/>
      <c r="C67" s="79"/>
      <c r="D67" s="79"/>
      <c r="E67" s="80"/>
    </row>
    <row r="68" spans="1:5" ht="26.25" thickBot="1" x14ac:dyDescent="0.3">
      <c r="A68" s="49" t="s">
        <v>96</v>
      </c>
      <c r="B68" s="81" t="s">
        <v>6</v>
      </c>
      <c r="C68" s="82"/>
      <c r="D68" s="50" t="s">
        <v>7</v>
      </c>
      <c r="E68" s="51"/>
    </row>
    <row r="69" spans="1:5" ht="26.25" thickBot="1" x14ac:dyDescent="0.3">
      <c r="A69" s="46" t="s">
        <v>5</v>
      </c>
      <c r="B69" s="85"/>
      <c r="C69" s="86"/>
      <c r="D69" s="11" t="s">
        <v>8</v>
      </c>
      <c r="E69" s="8"/>
    </row>
    <row r="70" spans="1:5" ht="15.75" thickBot="1" x14ac:dyDescent="0.3">
      <c r="A70" s="38" t="s">
        <v>50</v>
      </c>
      <c r="B70" s="87">
        <v>2</v>
      </c>
      <c r="C70" s="88"/>
      <c r="D70" s="11" t="s">
        <v>10</v>
      </c>
      <c r="E70" s="8"/>
    </row>
    <row r="71" spans="1:5" ht="26.25" thickBot="1" x14ac:dyDescent="0.3">
      <c r="A71" s="47" t="s">
        <v>11</v>
      </c>
      <c r="B71" s="89"/>
      <c r="C71" s="90"/>
      <c r="D71" s="20" t="s">
        <v>12</v>
      </c>
      <c r="E71" s="8"/>
    </row>
    <row r="72" spans="1:5" ht="15.75" thickBot="1" x14ac:dyDescent="0.3">
      <c r="A72" s="91" t="s">
        <v>13</v>
      </c>
      <c r="B72" s="44" t="s">
        <v>82</v>
      </c>
      <c r="C72" s="40" t="s">
        <v>83</v>
      </c>
      <c r="D72" s="52"/>
      <c r="E72" s="52"/>
    </row>
    <row r="73" spans="1:5" ht="141" thickBot="1" x14ac:dyDescent="0.3">
      <c r="A73" s="92"/>
      <c r="B73" s="40" t="s">
        <v>57</v>
      </c>
      <c r="C73" s="45" t="s">
        <v>104</v>
      </c>
      <c r="D73" s="52"/>
      <c r="E73" s="52"/>
    </row>
    <row r="74" spans="1:5" ht="15.75" thickBot="1" x14ac:dyDescent="0.3">
      <c r="A74" s="92"/>
      <c r="B74" s="39" t="s">
        <v>84</v>
      </c>
      <c r="C74" s="40" t="s">
        <v>85</v>
      </c>
      <c r="D74" s="52"/>
      <c r="E74" s="52"/>
    </row>
    <row r="75" spans="1:5" ht="15.75" thickBot="1" x14ac:dyDescent="0.3">
      <c r="A75" s="92"/>
      <c r="B75" s="40" t="s">
        <v>86</v>
      </c>
      <c r="C75" s="45" t="s">
        <v>87</v>
      </c>
      <c r="D75" s="52"/>
      <c r="E75" s="52"/>
    </row>
    <row r="76" spans="1:5" ht="26.25" thickBot="1" x14ac:dyDescent="0.3">
      <c r="A76" s="92"/>
      <c r="B76" s="39" t="s">
        <v>88</v>
      </c>
      <c r="C76" s="40" t="s">
        <v>89</v>
      </c>
      <c r="D76" s="54"/>
      <c r="E76" s="54"/>
    </row>
    <row r="77" spans="1:5" ht="115.5" thickBot="1" x14ac:dyDescent="0.3">
      <c r="A77" s="92"/>
      <c r="B77" s="40" t="s">
        <v>31</v>
      </c>
      <c r="C77" s="41" t="s">
        <v>90</v>
      </c>
      <c r="D77" s="54"/>
      <c r="E77" s="54"/>
    </row>
    <row r="78" spans="1:5" ht="15.75" thickBot="1" x14ac:dyDescent="0.3">
      <c r="A78" s="92"/>
      <c r="B78" s="40" t="s">
        <v>91</v>
      </c>
      <c r="C78" s="41" t="s">
        <v>92</v>
      </c>
      <c r="D78" s="52"/>
      <c r="E78" s="52"/>
    </row>
    <row r="79" spans="1:5" ht="15.75" thickBot="1" x14ac:dyDescent="0.3">
      <c r="A79" s="92"/>
      <c r="B79" s="40" t="s">
        <v>93</v>
      </c>
      <c r="C79" s="41" t="s">
        <v>94</v>
      </c>
      <c r="D79" s="54"/>
      <c r="E79" s="54"/>
    </row>
    <row r="80" spans="1:5" ht="39" thickBot="1" x14ac:dyDescent="0.3">
      <c r="A80" s="92"/>
      <c r="B80" s="42" t="s">
        <v>70</v>
      </c>
      <c r="C80" s="43" t="s">
        <v>95</v>
      </c>
      <c r="D80" s="52"/>
      <c r="E80" s="52"/>
    </row>
    <row r="81" spans="1:5" ht="15.75" thickBot="1" x14ac:dyDescent="0.3">
      <c r="A81" s="72"/>
      <c r="B81" s="40" t="s">
        <v>78</v>
      </c>
      <c r="C81" s="40" t="s">
        <v>45</v>
      </c>
      <c r="D81" s="52"/>
      <c r="E81" s="52"/>
    </row>
  </sheetData>
  <mergeCells count="67">
    <mergeCell ref="B69:C69"/>
    <mergeCell ref="B70:C70"/>
    <mergeCell ref="B71:C71"/>
    <mergeCell ref="A72:A81"/>
    <mergeCell ref="D72:E72"/>
    <mergeCell ref="D73:E73"/>
    <mergeCell ref="D74:E74"/>
    <mergeCell ref="D76:E76"/>
    <mergeCell ref="D77:E77"/>
    <mergeCell ref="D80:E80"/>
    <mergeCell ref="D75:E75"/>
    <mergeCell ref="D78:E78"/>
    <mergeCell ref="D79:E79"/>
    <mergeCell ref="D81:E81"/>
    <mergeCell ref="D65:E65"/>
    <mergeCell ref="B65:C65"/>
    <mergeCell ref="A67:E67"/>
    <mergeCell ref="B68:C68"/>
    <mergeCell ref="D58:E58"/>
    <mergeCell ref="A63:A64"/>
    <mergeCell ref="D63:E63"/>
    <mergeCell ref="D64:E64"/>
    <mergeCell ref="A50:A62"/>
    <mergeCell ref="D53:E53"/>
    <mergeCell ref="D56:E56"/>
    <mergeCell ref="D57:E57"/>
    <mergeCell ref="D59:E59"/>
    <mergeCell ref="D60:E60"/>
    <mergeCell ref="D61:E61"/>
    <mergeCell ref="D62:E62"/>
    <mergeCell ref="D50:E50"/>
    <mergeCell ref="D51:E51"/>
    <mergeCell ref="D52:E52"/>
    <mergeCell ref="D54:E54"/>
    <mergeCell ref="D55:E55"/>
    <mergeCell ref="B46:C46"/>
    <mergeCell ref="B47:C47"/>
    <mergeCell ref="B48:C48"/>
    <mergeCell ref="B49:C49"/>
    <mergeCell ref="D40:E40"/>
    <mergeCell ref="D41:E41"/>
    <mergeCell ref="D42:E42"/>
    <mergeCell ref="A45:E45"/>
    <mergeCell ref="D38:E38"/>
    <mergeCell ref="A10:E10"/>
    <mergeCell ref="A7:E7"/>
    <mergeCell ref="A8:E8"/>
    <mergeCell ref="A23:E23"/>
    <mergeCell ref="A24:E24"/>
    <mergeCell ref="A14:E14"/>
    <mergeCell ref="A18:E18"/>
    <mergeCell ref="D39:E39"/>
    <mergeCell ref="B25:C25"/>
    <mergeCell ref="D34:E34"/>
    <mergeCell ref="D36:E36"/>
    <mergeCell ref="B43:C43"/>
    <mergeCell ref="D43:E43"/>
    <mergeCell ref="B26:C26"/>
    <mergeCell ref="B27:C27"/>
    <mergeCell ref="B28:C28"/>
    <mergeCell ref="D29:E29"/>
    <mergeCell ref="D33:E33"/>
    <mergeCell ref="D30:E30"/>
    <mergeCell ref="D31:E31"/>
    <mergeCell ref="D32:E32"/>
    <mergeCell ref="D35:E35"/>
    <mergeCell ref="D37:E37"/>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914</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17</cp:revision>
  <dcterms:created xsi:type="dcterms:W3CDTF">2017-08-24T07:41:37Z</dcterms:created>
  <dcterms:modified xsi:type="dcterms:W3CDTF">2020-03-13T08:40:44Z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