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300" activeTab="0"/>
  </bookViews>
  <sheets>
    <sheet name="IT technika" sheetId="2" r:id="rId1"/>
  </sheets>
  <definedNames/>
  <calcPr calcId="162913"/>
</workbook>
</file>

<file path=xl/sharedStrings.xml><?xml version="1.0" encoding="utf-8"?>
<sst xmlns="http://schemas.openxmlformats.org/spreadsheetml/2006/main" count="177" uniqueCount="105">
  <si>
    <t>Uchazeč:</t>
  </si>
  <si>
    <t>(obchodní firma nebo název)</t>
  </si>
  <si>
    <t>Sídlo:</t>
  </si>
  <si>
    <t>(v případě fyzické osoby bydliště)</t>
  </si>
  <si>
    <t>(celá adresa vč. PSČ)</t>
  </si>
  <si>
    <t>Právní forma:</t>
  </si>
  <si>
    <t>IČ:</t>
  </si>
  <si>
    <t>DIČ:</t>
  </si>
  <si>
    <t>Počet kusů:</t>
  </si>
  <si>
    <t>Minimální konfigurace:</t>
  </si>
  <si>
    <t>Ks</t>
  </si>
  <si>
    <t>Položka</t>
  </si>
  <si>
    <t>Předmět</t>
  </si>
  <si>
    <t>Univerzita Jana Evanglisty Purkyně v Ústí nad Labem</t>
  </si>
  <si>
    <t>CZ44555601</t>
  </si>
  <si>
    <t>1A</t>
  </si>
  <si>
    <t>Záruka:</t>
  </si>
  <si>
    <t>Pasteurova 3544/1, 400 96  Ústí nad Labem</t>
  </si>
  <si>
    <t>Operační systém:</t>
  </si>
  <si>
    <t>Operační paměť:</t>
  </si>
  <si>
    <t>CPU:</t>
  </si>
  <si>
    <t>Úložné zařízení:</t>
  </si>
  <si>
    <t>Notebook</t>
  </si>
  <si>
    <t xml:space="preserve">min. 36 měsíců zásahem technika u zákazníka další pracovní den po nahlášení závady, oprava komponent výměnným způsobem pro veškeré zařízení této položky </t>
  </si>
  <si>
    <t>min. 512GB SSD, rozhraní M.2 PCIe NVMe</t>
  </si>
  <si>
    <t>min. 16GB RAM</t>
  </si>
  <si>
    <t>Display:</t>
  </si>
  <si>
    <t>13,3", multi dotykové LCD s podporou aktivního pera, IPS, FullHD, Lesklý/Antireflexní povrch displeje, otočitelný o 180° - režim tablet</t>
  </si>
  <si>
    <t>Hmotnost:</t>
  </si>
  <si>
    <t>max. 1.5kg</t>
  </si>
  <si>
    <t>64bit operační systém, aktuální verze nabízená výrobcem. Kompatibilní se stávajícím počítačovým prostředím univerzity. OS podporovaný výrobcem (formou aktualizací) min. do roku 2025. Licence nesmí být formou upgrade ze starší verze OS</t>
  </si>
  <si>
    <t>Příslušenství:</t>
  </si>
  <si>
    <t>2A</t>
  </si>
  <si>
    <t>Pevný disk</t>
  </si>
  <si>
    <t>Grafická karta</t>
  </si>
  <si>
    <t>Cena celkem bez DPH za celou položku (doplní účastník)</t>
  </si>
  <si>
    <t>další pracovní den po nahlášení závady u zákazníka výměnným způsobem po dobu minimálně 3 let</t>
  </si>
  <si>
    <t>Pevné disky</t>
  </si>
  <si>
    <t>Grafická karta:</t>
  </si>
  <si>
    <t>Maximální cena celkem bez DPH v součtu za všechny položky, kterou není možné překročit:</t>
  </si>
  <si>
    <t>min. 1x USB-C port, min. 1x USB 3.0, WIFI min. 802.11ac, min. BT5, podsvícená česká klávesnice, HDMI, celokovové provedení, čtečka karet, čtečka otisku prstu</t>
  </si>
  <si>
    <t>Výkon min. 16600 bodů dle https://www.videocardbenchmark.net, min. 11 GB GDDR6, výstupy HDMI, min. 3x DP, USB-C, chlazení jedním zapouzdřeným ventilátorem</t>
  </si>
  <si>
    <t>min. 4TB, min. 7200 rpm, min. 256MB cache, NASware 3.0, NAS provedení 24/7</t>
  </si>
  <si>
    <t>Předpokládaná cena bez DPH v součtu za všechny položky</t>
  </si>
  <si>
    <t>1B</t>
  </si>
  <si>
    <t>1C</t>
  </si>
  <si>
    <t>Požadavek</t>
  </si>
  <si>
    <t>Nabídková cena za kus bez DPH (Kč)</t>
  </si>
  <si>
    <t>Nabídková cena celkem bez DPH</t>
  </si>
  <si>
    <t>DPH</t>
  </si>
  <si>
    <t>Nabízený produkt (produktové číslo)</t>
  </si>
  <si>
    <t>Nabídková cena celkem včetně DPH</t>
  </si>
  <si>
    <t>Rozlišení</t>
  </si>
  <si>
    <t>Full HD (1920x1080)</t>
  </si>
  <si>
    <t>Úhlopříčka</t>
  </si>
  <si>
    <t>27"</t>
  </si>
  <si>
    <t>Technologie</t>
  </si>
  <si>
    <t>LCD LED</t>
  </si>
  <si>
    <t>Typ obrazu</t>
  </si>
  <si>
    <t>rovná</t>
  </si>
  <si>
    <t>Odezva</t>
  </si>
  <si>
    <t>max. 6 ms</t>
  </si>
  <si>
    <t>Jas</t>
  </si>
  <si>
    <t>min. 250 cd/m2</t>
  </si>
  <si>
    <t>Grafické vstupy</t>
  </si>
  <si>
    <t>DVI, HDMI, D-SUB (VGA)</t>
  </si>
  <si>
    <t>min. 2 roky</t>
  </si>
  <si>
    <t>Součástí dodávky</t>
  </si>
  <si>
    <t>HDMI kabel</t>
  </si>
  <si>
    <t>Ano, propojovací</t>
  </si>
  <si>
    <t>24"</t>
  </si>
  <si>
    <t>Konstrukce – nastavitelná výška</t>
  </si>
  <si>
    <t>Ano, požadujeme</t>
  </si>
  <si>
    <t>Účastník doplní do zelených políček konkrétní zboží a komponenty, které nabízí.</t>
  </si>
  <si>
    <t>Cena za kus bez DPH</t>
  </si>
  <si>
    <t>Monitor 27“</t>
  </si>
  <si>
    <t>Monitor 24“ výškově nastavitelný</t>
  </si>
  <si>
    <t>Max. cena celkem bez DPH, kterou nelze překročit</t>
  </si>
  <si>
    <t>2B</t>
  </si>
  <si>
    <t>Monitor 27"</t>
  </si>
  <si>
    <t>Monitor 24" výškově nastavitelný</t>
  </si>
  <si>
    <t>podstavec pod monitor</t>
  </si>
  <si>
    <t>2C</t>
  </si>
  <si>
    <t>2D</t>
  </si>
  <si>
    <t>Nabídková cena (Kč)</t>
  </si>
  <si>
    <t>Podstavec pod monitor</t>
  </si>
  <si>
    <t>Nabídková cena bez DPH</t>
  </si>
  <si>
    <t>4 ks</t>
  </si>
  <si>
    <t>Nabídková cena včetně DPH</t>
  </si>
  <si>
    <t>materiál</t>
  </si>
  <si>
    <t>dřevo</t>
  </si>
  <si>
    <t>barva</t>
  </si>
  <si>
    <t>třešeň (preferujeme) nebo buk</t>
  </si>
  <si>
    <t>výška</t>
  </si>
  <si>
    <t>5cm</t>
  </si>
  <si>
    <t>Záruka</t>
  </si>
  <si>
    <t>min. 24 měsíců</t>
  </si>
  <si>
    <t>1 ks</t>
  </si>
  <si>
    <t>10cm</t>
  </si>
  <si>
    <t>2 ks</t>
  </si>
  <si>
    <t>3 ks</t>
  </si>
  <si>
    <t>Příloha č. 1 - podrobná specifikace položek</t>
  </si>
  <si>
    <t>PřF KI</t>
  </si>
  <si>
    <t>EO REPROREG</t>
  </si>
  <si>
    <r>
      <rPr>
        <b/>
        <sz val="10"/>
        <color rgb="FFFF0000"/>
        <rFont val="Arial"/>
        <family val="2"/>
      </rPr>
      <t>min. 9230 bodů v Average</t>
    </r>
    <r>
      <rPr>
        <sz val="10"/>
        <color indexed="8"/>
        <rFont val="Arial"/>
        <family val="2"/>
      </rPr>
      <t xml:space="preserve">,  min. 2300 bodů v single thread CPU Mark na https://www.cpubenchmark.net/, max. 30W TDP,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</si>
</sst>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č-405]_-;\-* #,##0.00\ [$Kč-405]_-;_-* &quot;-&quot;??\ [$Kč-405]_-;_-@_-"/>
    <numFmt numFmtId="165" formatCode="#,##0.00\ &quot;Kč&quot;"/>
  </numFmts>
  <fonts count="12">
    <font>
      <sz val="11"/>
      <color indexed="8"/>
      <name val="Calibri"/>
      <family val="2"/>
    </font>
    <font>
      <sz val="10"/>
      <name val="Arial"/>
      <family val="2"/>
    </font>
    <font>
      <b/>
      <sz val="10"/>
      <color indexed="8"/>
      <name val="Arial"/>
      <family val="2"/>
    </font>
    <font>
      <sz val="10"/>
      <color indexed="8"/>
      <name val="Arial"/>
      <family val="2"/>
    </font>
    <font>
      <b/>
      <sz val="11"/>
      <color indexed="8"/>
      <name val="Calibri"/>
      <family val="2"/>
    </font>
    <font>
      <sz val="11"/>
      <name val="Calibri"/>
      <family val="2"/>
    </font>
    <font>
      <b/>
      <sz val="10"/>
      <color rgb="FFFF0000"/>
      <name val="Arial"/>
      <family val="2"/>
    </font>
    <font>
      <b/>
      <sz val="11"/>
      <color rgb="FFFF0000"/>
      <name val="Calibri"/>
      <family val="2"/>
    </font>
    <font>
      <b/>
      <sz val="10"/>
      <color rgb="FF000000"/>
      <name val="Arial"/>
      <family val="2"/>
    </font>
    <font>
      <sz val="10"/>
      <color rgb="FF000000"/>
      <name val="Arial"/>
      <family val="2"/>
    </font>
    <font>
      <i/>
      <sz val="10"/>
      <color rgb="FF000000"/>
      <name val="Arial"/>
      <family val="2"/>
    </font>
    <font>
      <i/>
      <sz val="10"/>
      <color indexed="8"/>
      <name val="Arial"/>
      <family val="2"/>
    </font>
  </fonts>
  <fills count="14">
    <fill>
      <patternFill/>
    </fill>
    <fill>
      <patternFill patternType="gray125"/>
    </fill>
    <fill>
      <patternFill patternType="solid">
        <fgColor rgb="FFFFC000"/>
        <bgColor indexed="64"/>
      </patternFill>
    </fill>
    <fill>
      <patternFill patternType="solid">
        <fgColor rgb="FFFFCC99"/>
        <bgColor indexed="64"/>
      </patternFill>
    </fill>
    <fill>
      <patternFill patternType="solid">
        <fgColor rgb="FFCCFFCC"/>
        <bgColor indexed="64"/>
      </patternFill>
    </fill>
    <fill>
      <patternFill patternType="solid">
        <fgColor theme="9" tint="0.5999900102615356"/>
        <bgColor indexed="64"/>
      </patternFill>
    </fill>
    <fill>
      <patternFill patternType="solid">
        <fgColor rgb="FFCCFFCC"/>
        <bgColor indexed="64"/>
      </patternFill>
    </fill>
    <fill>
      <patternFill patternType="solid">
        <fgColor rgb="FFFFCC99"/>
        <bgColor indexed="64"/>
      </patternFill>
    </fill>
    <fill>
      <patternFill patternType="solid">
        <fgColor indexed="47"/>
        <bgColor indexed="64"/>
      </patternFill>
    </fill>
    <fill>
      <patternFill patternType="solid">
        <fgColor theme="9" tint="0.5999900102615356"/>
        <bgColor indexed="64"/>
      </patternFill>
    </fill>
    <fill>
      <patternFill patternType="solid">
        <fgColor rgb="FFFFFF00"/>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s>
  <borders count="29">
    <border>
      <left/>
      <right/>
      <top/>
      <bottom/>
      <diagonal/>
    </border>
    <border>
      <left style="thin"/>
      <right style="thin"/>
      <top style="thin"/>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border>
    <border>
      <left style="thin"/>
      <right style="thin"/>
      <top/>
      <bottom style="thin"/>
    </border>
    <border>
      <left style="thin"/>
      <right/>
      <top style="thin"/>
      <bottom style="thin"/>
    </border>
    <border>
      <left/>
      <right style="thin"/>
      <top style="thin"/>
      <bottom style="thin"/>
    </border>
    <border>
      <left style="hair"/>
      <right/>
      <top/>
      <bottom/>
    </border>
    <border>
      <left style="thin"/>
      <right style="thin"/>
      <top style="thin"/>
      <bottom/>
    </border>
    <border>
      <left style="medium"/>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hair"/>
      <top style="medium"/>
      <bottom style="medium"/>
    </border>
    <border>
      <left style="hair"/>
      <right style="medium"/>
      <top style="medium"/>
      <bottom style="medium"/>
    </border>
    <border>
      <left style="thin"/>
      <right style="thin"/>
      <top style="medium"/>
      <bottom style="medium"/>
    </border>
    <border>
      <left style="medium"/>
      <right/>
      <top style="medium"/>
      <bottom/>
    </border>
    <border>
      <left/>
      <right/>
      <top style="medium"/>
      <bottom/>
    </border>
    <border>
      <left/>
      <right style="medium"/>
      <top style="medium"/>
      <bottom/>
    </border>
    <border>
      <left style="hair"/>
      <right style="hair"/>
      <top style="medium"/>
      <bottom style="medium"/>
    </border>
    <border>
      <left style="medium"/>
      <right/>
      <top style="thin"/>
      <bottom style="thin"/>
    </border>
    <border>
      <left style="medium"/>
      <right/>
      <top style="thin"/>
      <bottom/>
    </border>
    <border>
      <left/>
      <right style="thin"/>
      <top style="thin"/>
      <bottom/>
    </border>
    <border>
      <left style="medium"/>
      <right/>
      <top style="medium"/>
      <bottom style="thin"/>
    </border>
    <border>
      <left/>
      <right style="thin"/>
      <top style="medium"/>
      <bottom style="thin"/>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30">
    <xf numFmtId="0" fontId="0" fillId="0" borderId="0" xfId="0"/>
    <xf numFmtId="0" fontId="3" fillId="0" borderId="1" xfId="0" applyFont="1" applyBorder="1" applyAlignment="1">
      <alignment/>
    </xf>
    <xf numFmtId="0" fontId="3" fillId="0" borderId="2" xfId="0" applyFont="1" applyBorder="1" applyAlignment="1">
      <alignment/>
    </xf>
    <xf numFmtId="0" fontId="2"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164" fontId="0" fillId="0" borderId="0" xfId="0" applyNumberFormat="1"/>
    <xf numFmtId="0" fontId="3" fillId="0" borderId="0" xfId="0" applyFont="1" applyAlignment="1">
      <alignment/>
    </xf>
    <xf numFmtId="0" fontId="0" fillId="0" borderId="0" xfId="0" applyFont="1"/>
    <xf numFmtId="164" fontId="0" fillId="0" borderId="0" xfId="0" applyNumberFormat="1" applyFill="1" applyBorder="1"/>
    <xf numFmtId="164" fontId="2" fillId="0" borderId="0" xfId="0" applyNumberFormat="1" applyFont="1" applyBorder="1" applyAlignment="1" applyProtection="1">
      <alignment/>
      <protection locked="0"/>
    </xf>
    <xf numFmtId="164" fontId="3" fillId="0" borderId="0" xfId="0" applyNumberFormat="1" applyFont="1" applyBorder="1" applyAlignment="1" applyProtection="1">
      <alignment/>
      <protection locked="0"/>
    </xf>
    <xf numFmtId="164" fontId="0" fillId="0" borderId="0" xfId="0" applyNumberFormat="1" applyProtection="1">
      <protection locked="0"/>
    </xf>
    <xf numFmtId="0" fontId="0" fillId="0" borderId="0" xfId="0"/>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2" fillId="2" borderId="1" xfId="0" applyFont="1" applyFill="1" applyBorder="1" applyAlignment="1">
      <alignment horizontal="center" vertical="center" wrapText="1"/>
    </xf>
    <xf numFmtId="0" fontId="0" fillId="0" borderId="0" xfId="0" applyFill="1"/>
    <xf numFmtId="164" fontId="7" fillId="0" borderId="0" xfId="0" applyNumberFormat="1" applyFont="1" applyProtection="1">
      <protection locked="0"/>
    </xf>
    <xf numFmtId="0" fontId="2" fillId="0" borderId="0" xfId="0" applyFont="1" applyFill="1" applyBorder="1" applyAlignment="1">
      <alignment horizontal="center" vertical="center" wrapText="1"/>
    </xf>
    <xf numFmtId="165" fontId="4" fillId="0" borderId="0" xfId="0" applyNumberFormat="1" applyFont="1" applyBorder="1" applyAlignment="1">
      <alignment vertical="center" wrapText="1"/>
    </xf>
    <xf numFmtId="0" fontId="2" fillId="0" borderId="0" xfId="0" applyFont="1" applyBorder="1" applyAlignment="1">
      <alignment horizontal="left"/>
    </xf>
    <xf numFmtId="0" fontId="3" fillId="0" borderId="0" xfId="0" applyFont="1" applyBorder="1" applyAlignment="1">
      <alignment horizontal="center"/>
    </xf>
    <xf numFmtId="0" fontId="0" fillId="0" borderId="0" xfId="0" applyFont="1" applyBorder="1"/>
    <xf numFmtId="0" fontId="0" fillId="0" borderId="0" xfId="0" applyBorder="1"/>
    <xf numFmtId="0" fontId="9" fillId="0" borderId="0" xfId="0" applyFont="1"/>
    <xf numFmtId="0" fontId="2" fillId="0" borderId="0" xfId="20" applyFont="1" applyFill="1" applyBorder="1" applyAlignment="1">
      <alignment/>
      <protection/>
    </xf>
    <xf numFmtId="0" fontId="8" fillId="0" borderId="1" xfId="0" applyFont="1" applyBorder="1" applyAlignment="1">
      <alignment horizontal="center"/>
    </xf>
    <xf numFmtId="0" fontId="8" fillId="0" borderId="1" xfId="0" applyFont="1" applyBorder="1" applyAlignment="1">
      <alignment horizontal="center" wrapText="1"/>
    </xf>
    <xf numFmtId="4" fontId="8" fillId="0" borderId="1" xfId="0" applyNumberFormat="1" applyFont="1" applyBorder="1" applyAlignment="1">
      <alignment/>
    </xf>
    <xf numFmtId="0" fontId="8" fillId="3" borderId="1" xfId="0" applyFont="1" applyFill="1" applyBorder="1" applyAlignment="1">
      <alignment vertical="top" wrapText="1"/>
    </xf>
    <xf numFmtId="0" fontId="8" fillId="3" borderId="1" xfId="0" applyFont="1" applyFill="1" applyBorder="1" applyAlignment="1">
      <alignment horizontal="left" vertical="top" wrapText="1"/>
    </xf>
    <xf numFmtId="0" fontId="9" fillId="3" borderId="1" xfId="0" applyFont="1" applyFill="1" applyBorder="1" applyAlignment="1">
      <alignment vertical="top" wrapText="1"/>
    </xf>
    <xf numFmtId="0" fontId="9" fillId="3" borderId="1" xfId="0" applyFont="1" applyFill="1" applyBorder="1" applyAlignment="1">
      <alignment horizontal="left" vertical="center"/>
    </xf>
    <xf numFmtId="0" fontId="1" fillId="3" borderId="1" xfId="0" applyFont="1" applyFill="1" applyBorder="1" applyAlignment="1">
      <alignment horizontal="left" vertical="center"/>
    </xf>
    <xf numFmtId="0" fontId="1" fillId="3" borderId="1" xfId="0" applyFont="1" applyFill="1" applyBorder="1" applyAlignment="1">
      <alignment vertical="top" wrapText="1"/>
    </xf>
    <xf numFmtId="0" fontId="9" fillId="3" borderId="1" xfId="0" applyFont="1" applyFill="1" applyBorder="1" applyAlignment="1">
      <alignment horizontal="center" vertical="top" wrapText="1"/>
    </xf>
    <xf numFmtId="0" fontId="8" fillId="4" borderId="1" xfId="0" applyFont="1" applyFill="1" applyBorder="1" applyAlignment="1">
      <alignment vertical="top" wrapText="1"/>
    </xf>
    <xf numFmtId="0" fontId="2" fillId="5" borderId="6" xfId="0" applyFont="1" applyFill="1" applyBorder="1" applyAlignment="1">
      <alignment vertical="top" wrapText="1"/>
    </xf>
    <xf numFmtId="0" fontId="6" fillId="5" borderId="6" xfId="0" applyFont="1" applyFill="1" applyBorder="1" applyAlignment="1">
      <alignment vertical="top" wrapText="1"/>
    </xf>
    <xf numFmtId="0" fontId="3" fillId="5" borderId="1" xfId="0" applyFont="1" applyFill="1" applyBorder="1" applyAlignment="1">
      <alignment vertical="top" wrapText="1"/>
    </xf>
    <xf numFmtId="0" fontId="2" fillId="5" borderId="1" xfId="0" applyFont="1" applyFill="1" applyBorder="1" applyAlignment="1">
      <alignment horizontal="left" vertical="top" wrapText="1"/>
    </xf>
    <xf numFmtId="0" fontId="0" fillId="5" borderId="1" xfId="0" applyFont="1" applyFill="1" applyBorder="1" applyAlignment="1">
      <alignment wrapText="1"/>
    </xf>
    <xf numFmtId="164" fontId="0" fillId="5" borderId="6" xfId="0" applyNumberFormat="1" applyFill="1" applyBorder="1" applyProtection="1">
      <protection locked="0"/>
    </xf>
    <xf numFmtId="164" fontId="0" fillId="5" borderId="1" xfId="0" applyNumberFormat="1" applyFill="1" applyBorder="1" applyProtection="1">
      <protection locked="0"/>
    </xf>
    <xf numFmtId="0" fontId="2" fillId="5" borderId="1" xfId="0" applyFont="1" applyFill="1" applyBorder="1" applyAlignment="1">
      <alignment vertical="top" wrapText="1"/>
    </xf>
    <xf numFmtId="0" fontId="6" fillId="5" borderId="1" xfId="0" applyFont="1" applyFill="1" applyBorder="1" applyAlignment="1">
      <alignment vertical="top" wrapText="1"/>
    </xf>
    <xf numFmtId="0" fontId="1" fillId="5" borderId="1" xfId="0" applyFont="1" applyFill="1" applyBorder="1" applyAlignment="1">
      <alignment horizontal="left" vertical="top" wrapText="1"/>
    </xf>
    <xf numFmtId="164" fontId="0" fillId="6" borderId="1" xfId="0" applyNumberFormat="1" applyFill="1" applyBorder="1" applyProtection="1">
      <protection locked="0"/>
    </xf>
    <xf numFmtId="0" fontId="2" fillId="0" borderId="1" xfId="20" applyFont="1" applyBorder="1" applyAlignment="1">
      <alignment horizontal="center"/>
      <protection/>
    </xf>
    <xf numFmtId="4" fontId="2" fillId="0" borderId="1" xfId="20" applyNumberFormat="1" applyFont="1" applyBorder="1" applyAlignment="1">
      <alignment/>
      <protection/>
    </xf>
    <xf numFmtId="4" fontId="0" fillId="0" borderId="0" xfId="0" applyNumberFormat="1"/>
    <xf numFmtId="0" fontId="8" fillId="7" borderId="1" xfId="0" applyFont="1" applyFill="1" applyBorder="1" applyAlignment="1">
      <alignment vertical="top" wrapText="1"/>
    </xf>
    <xf numFmtId="0" fontId="2" fillId="0" borderId="1" xfId="0" applyFont="1" applyFill="1" applyBorder="1" applyAlignment="1">
      <alignment horizontal="center" vertical="center" wrapText="1"/>
    </xf>
    <xf numFmtId="0" fontId="5" fillId="0" borderId="0" xfId="20">
      <alignment/>
      <protection/>
    </xf>
    <xf numFmtId="0" fontId="6" fillId="3" borderId="7" xfId="0" applyFont="1" applyFill="1" applyBorder="1" applyAlignment="1">
      <alignment vertical="top" wrapText="1"/>
    </xf>
    <xf numFmtId="0" fontId="8" fillId="3" borderId="8" xfId="0" applyFont="1" applyFill="1" applyBorder="1" applyAlignment="1">
      <alignment horizontal="left" vertical="top" wrapText="1"/>
    </xf>
    <xf numFmtId="0" fontId="9" fillId="3" borderId="6" xfId="0" applyFont="1" applyFill="1" applyBorder="1" applyAlignment="1">
      <alignment horizontal="left" vertical="center"/>
    </xf>
    <xf numFmtId="0" fontId="1" fillId="3" borderId="6" xfId="0" applyFont="1" applyFill="1" applyBorder="1" applyAlignment="1">
      <alignment horizontal="left" vertical="center"/>
    </xf>
    <xf numFmtId="0" fontId="2" fillId="8" borderId="1" xfId="20" applyFont="1" applyFill="1" applyBorder="1" applyAlignment="1">
      <alignment vertical="top" wrapText="1"/>
      <protection/>
    </xf>
    <xf numFmtId="0" fontId="2" fillId="8" borderId="1" xfId="20" applyFont="1" applyFill="1" applyBorder="1" applyAlignment="1">
      <alignment horizontal="left" vertical="top" wrapText="1"/>
      <protection/>
    </xf>
    <xf numFmtId="0" fontId="3" fillId="8" borderId="1" xfId="20" applyFont="1" applyFill="1" applyBorder="1" applyAlignment="1">
      <alignment vertical="top" wrapText="1"/>
      <protection/>
    </xf>
    <xf numFmtId="0" fontId="2" fillId="8" borderId="8" xfId="20" applyFont="1" applyFill="1" applyBorder="1" applyAlignment="1">
      <alignment horizontal="left" vertical="top" wrapText="1"/>
      <protection/>
    </xf>
    <xf numFmtId="165" fontId="3" fillId="8" borderId="6" xfId="20" applyNumberFormat="1" applyFont="1" applyFill="1" applyBorder="1" applyAlignment="1">
      <alignment horizontal="left" vertical="top" wrapText="1"/>
      <protection/>
    </xf>
    <xf numFmtId="165" fontId="2" fillId="8" borderId="6" xfId="20" applyNumberFormat="1" applyFont="1" applyFill="1" applyBorder="1" applyAlignment="1">
      <alignment horizontal="left" vertical="top" wrapText="1"/>
      <protection/>
    </xf>
    <xf numFmtId="0" fontId="6" fillId="3" borderId="9" xfId="0" applyFont="1" applyFill="1" applyBorder="1" applyAlignment="1">
      <alignment vertical="top" wrapText="1"/>
    </xf>
    <xf numFmtId="164" fontId="0" fillId="5" borderId="8" xfId="0" applyNumberFormat="1" applyFill="1" applyBorder="1" applyProtection="1">
      <protection locked="0"/>
    </xf>
    <xf numFmtId="0" fontId="3" fillId="5" borderId="10" xfId="0" applyFont="1" applyFill="1" applyBorder="1" applyAlignment="1">
      <alignment horizontal="left" vertical="top" wrapText="1"/>
    </xf>
    <xf numFmtId="0" fontId="3" fillId="5" borderId="6" xfId="0" applyFont="1" applyFill="1" applyBorder="1" applyAlignment="1">
      <alignment horizontal="left" vertical="top" wrapText="1"/>
    </xf>
    <xf numFmtId="0" fontId="1" fillId="5" borderId="6" xfId="0" applyFont="1" applyFill="1" applyBorder="1" applyAlignment="1">
      <alignment vertical="top" wrapText="1"/>
    </xf>
    <xf numFmtId="0" fontId="1" fillId="5" borderId="10" xfId="0" applyFont="1" applyFill="1" applyBorder="1" applyAlignment="1">
      <alignment vertical="top" wrapText="1"/>
    </xf>
    <xf numFmtId="0" fontId="3" fillId="5" borderId="6" xfId="0" applyFont="1" applyFill="1" applyBorder="1" applyAlignment="1">
      <alignment vertical="top" wrapText="1"/>
    </xf>
    <xf numFmtId="0" fontId="6" fillId="9" borderId="9" xfId="0" applyFont="1" applyFill="1" applyBorder="1" applyAlignment="1">
      <alignment vertical="top" wrapText="1"/>
    </xf>
    <xf numFmtId="0" fontId="2" fillId="5" borderId="10" xfId="0" applyFont="1" applyFill="1" applyBorder="1" applyAlignment="1">
      <alignment horizontal="left" vertical="top" wrapText="1"/>
    </xf>
    <xf numFmtId="0" fontId="3" fillId="5" borderId="10" xfId="0" applyFont="1" applyFill="1" applyBorder="1" applyAlignment="1" applyProtection="1">
      <alignment horizontal="left" vertical="top" wrapText="1"/>
      <protection locked="0"/>
    </xf>
    <xf numFmtId="0" fontId="8" fillId="0" borderId="10" xfId="0" applyFont="1" applyBorder="1" applyAlignment="1">
      <alignment horizontal="center"/>
    </xf>
    <xf numFmtId="0" fontId="8" fillId="10" borderId="10" xfId="0" applyFont="1" applyFill="1" applyBorder="1" applyAlignment="1">
      <alignment horizontal="center" wrapText="1"/>
    </xf>
    <xf numFmtId="0" fontId="8" fillId="0" borderId="6" xfId="0" applyFont="1" applyBorder="1" applyAlignment="1">
      <alignment horizontal="center"/>
    </xf>
    <xf numFmtId="0" fontId="8" fillId="0" borderId="6" xfId="0" applyFont="1" applyBorder="1" applyAlignment="1">
      <alignment horizontal="center" wrapText="1"/>
    </xf>
    <xf numFmtId="4" fontId="8" fillId="0" borderId="6" xfId="0" applyNumberFormat="1" applyFont="1" applyBorder="1" applyAlignment="1">
      <alignment/>
    </xf>
    <xf numFmtId="0" fontId="8" fillId="3" borderId="6" xfId="0" applyFont="1" applyFill="1" applyBorder="1" applyAlignment="1">
      <alignment vertical="top" wrapText="1"/>
    </xf>
    <xf numFmtId="0" fontId="8" fillId="4" borderId="6" xfId="0" applyFont="1" applyFill="1" applyBorder="1" applyAlignment="1">
      <alignment vertical="top" wrapText="1"/>
    </xf>
    <xf numFmtId="0" fontId="2" fillId="8" borderId="1" xfId="20" applyFont="1" applyFill="1" applyBorder="1" applyAlignment="1">
      <alignment horizontal="left" vertical="top" wrapText="1"/>
      <protection/>
    </xf>
    <xf numFmtId="0" fontId="2" fillId="8" borderId="10" xfId="20" applyFont="1" applyFill="1" applyBorder="1" applyAlignment="1">
      <alignment horizontal="left" vertical="top" wrapText="1"/>
      <protection/>
    </xf>
    <xf numFmtId="3" fontId="9" fillId="4" borderId="11" xfId="0" applyNumberFormat="1" applyFont="1" applyFill="1" applyBorder="1" applyAlignment="1">
      <alignment horizontal="left" vertical="top" wrapText="1"/>
    </xf>
    <xf numFmtId="3" fontId="9" fillId="4" borderId="12" xfId="0" applyNumberFormat="1" applyFont="1" applyFill="1" applyBorder="1" applyAlignment="1">
      <alignment horizontal="left" vertical="top" wrapText="1"/>
    </xf>
    <xf numFmtId="0" fontId="3" fillId="8" borderId="1" xfId="20" applyFont="1" applyFill="1" applyBorder="1" applyAlignment="1">
      <alignment vertical="top" wrapText="1"/>
      <protection/>
    </xf>
    <xf numFmtId="0" fontId="3" fillId="11" borderId="1" xfId="20" applyFont="1" applyFill="1" applyBorder="1" applyAlignment="1">
      <alignment horizontal="center" vertical="top" wrapText="1"/>
      <protection/>
    </xf>
    <xf numFmtId="0" fontId="11" fillId="11" borderId="1" xfId="20" applyFont="1" applyFill="1" applyBorder="1" applyAlignment="1">
      <alignment horizontal="center" vertical="top" wrapText="1"/>
      <protection/>
    </xf>
    <xf numFmtId="0" fontId="2" fillId="8" borderId="1" xfId="20" applyFont="1" applyFill="1" applyBorder="1" applyAlignment="1">
      <alignment vertical="top" wrapText="1"/>
      <protection/>
    </xf>
    <xf numFmtId="0" fontId="10" fillId="4" borderId="1" xfId="0" applyFont="1" applyFill="1" applyBorder="1" applyAlignment="1">
      <alignment horizontal="center" vertical="top" wrapText="1"/>
    </xf>
    <xf numFmtId="0" fontId="2" fillId="12" borderId="13" xfId="20" applyFont="1" applyFill="1" applyBorder="1" applyAlignment="1">
      <alignment horizontal="center"/>
      <protection/>
    </xf>
    <xf numFmtId="0" fontId="2" fillId="12" borderId="14" xfId="20" applyFont="1" applyFill="1" applyBorder="1" applyAlignment="1">
      <alignment horizontal="center"/>
      <protection/>
    </xf>
    <xf numFmtId="0" fontId="2" fillId="12" borderId="15" xfId="20" applyFont="1" applyFill="1" applyBorder="1" applyAlignment="1">
      <alignment horizontal="center"/>
      <protection/>
    </xf>
    <xf numFmtId="3" fontId="9" fillId="4" borderId="16" xfId="0" applyNumberFormat="1" applyFont="1" applyFill="1" applyBorder="1" applyAlignment="1">
      <alignment horizontal="left" vertical="top" wrapText="1"/>
    </xf>
    <xf numFmtId="3" fontId="9" fillId="4" borderId="17" xfId="0" applyNumberFormat="1" applyFont="1" applyFill="1" applyBorder="1" applyAlignment="1">
      <alignment horizontal="left" vertical="top" wrapText="1"/>
    </xf>
    <xf numFmtId="0" fontId="8" fillId="13" borderId="11" xfId="0" applyFont="1" applyFill="1" applyBorder="1" applyAlignment="1">
      <alignment horizontal="center"/>
    </xf>
    <xf numFmtId="0" fontId="8" fillId="13" borderId="18" xfId="0" applyFont="1" applyFill="1" applyBorder="1" applyAlignment="1">
      <alignment horizontal="center"/>
    </xf>
    <xf numFmtId="0" fontId="8" fillId="13" borderId="12" xfId="0" applyFont="1" applyFill="1" applyBorder="1" applyAlignment="1">
      <alignment horizontal="center"/>
    </xf>
    <xf numFmtId="0" fontId="3" fillId="5" borderId="10" xfId="0" applyFont="1" applyFill="1" applyBorder="1" applyAlignment="1">
      <alignment horizontal="left" vertical="top" wrapText="1"/>
    </xf>
    <xf numFmtId="0" fontId="3" fillId="5" borderId="6" xfId="0" applyFont="1" applyFill="1" applyBorder="1" applyAlignment="1">
      <alignment horizontal="left" vertical="top" wrapText="1"/>
    </xf>
    <xf numFmtId="0" fontId="9" fillId="4" borderId="1" xfId="0" applyFont="1" applyFill="1" applyBorder="1" applyAlignment="1">
      <alignment horizontal="center" vertical="top" wrapText="1"/>
    </xf>
    <xf numFmtId="0" fontId="2" fillId="10" borderId="13" xfId="20" applyFont="1" applyFill="1" applyBorder="1" applyAlignment="1">
      <alignment horizontal="center"/>
      <protection/>
    </xf>
    <xf numFmtId="0" fontId="2" fillId="10" borderId="14" xfId="20" applyFont="1" applyFill="1" applyBorder="1" applyAlignment="1">
      <alignment horizontal="center"/>
      <protection/>
    </xf>
    <xf numFmtId="0" fontId="2" fillId="10" borderId="15" xfId="20" applyFont="1" applyFill="1" applyBorder="1" applyAlignment="1">
      <alignment horizontal="center"/>
      <protection/>
    </xf>
    <xf numFmtId="0" fontId="9" fillId="3" borderId="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3" borderId="1" xfId="0" applyFont="1" applyFill="1" applyBorder="1" applyAlignment="1">
      <alignment vertical="top" wrapText="1"/>
    </xf>
    <xf numFmtId="0" fontId="8" fillId="3" borderId="1" xfId="0" applyFont="1" applyFill="1" applyBorder="1" applyAlignment="1">
      <alignment horizontal="left" vertical="top" wrapText="1"/>
    </xf>
    <xf numFmtId="0" fontId="8" fillId="3" borderId="10" xfId="0" applyFont="1" applyFill="1" applyBorder="1" applyAlignment="1">
      <alignment horizontal="left" vertical="top" wrapText="1"/>
    </xf>
    <xf numFmtId="0" fontId="2" fillId="12" borderId="19" xfId="20" applyFont="1" applyFill="1" applyBorder="1" applyAlignment="1">
      <alignment horizontal="center"/>
      <protection/>
    </xf>
    <xf numFmtId="0" fontId="2" fillId="12" borderId="20" xfId="20" applyFont="1" applyFill="1" applyBorder="1" applyAlignment="1">
      <alignment horizontal="center"/>
      <protection/>
    </xf>
    <xf numFmtId="0" fontId="2" fillId="12" borderId="21" xfId="20" applyFont="1" applyFill="1" applyBorder="1" applyAlignment="1">
      <alignment horizontal="center"/>
      <protection/>
    </xf>
    <xf numFmtId="0" fontId="8" fillId="13" borderId="16" xfId="0" applyFont="1" applyFill="1" applyBorder="1" applyAlignment="1">
      <alignment horizontal="center"/>
    </xf>
    <xf numFmtId="0" fontId="8" fillId="13" borderId="22" xfId="0" applyFont="1" applyFill="1" applyBorder="1" applyAlignment="1">
      <alignment horizontal="center"/>
    </xf>
    <xf numFmtId="0" fontId="8" fillId="13" borderId="17" xfId="0" applyFont="1" applyFill="1" applyBorder="1" applyAlignment="1">
      <alignment horizontal="center"/>
    </xf>
    <xf numFmtId="0" fontId="8" fillId="3" borderId="6" xfId="0" applyFont="1" applyFill="1" applyBorder="1" applyAlignment="1">
      <alignment vertical="top" wrapText="1"/>
    </xf>
    <xf numFmtId="0" fontId="2" fillId="0" borderId="0" xfId="0" applyFont="1" applyAlignment="1">
      <alignment horizontal="center"/>
    </xf>
    <xf numFmtId="0" fontId="3" fillId="5" borderId="1" xfId="0" applyFont="1" applyFill="1" applyBorder="1" applyAlignment="1">
      <alignment vertical="top" wrapText="1"/>
    </xf>
    <xf numFmtId="0" fontId="2" fillId="0" borderId="23" xfId="0" applyFont="1" applyBorder="1" applyAlignment="1">
      <alignment horizontal="left"/>
    </xf>
    <xf numFmtId="0" fontId="2" fillId="0" borderId="8"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center"/>
    </xf>
    <xf numFmtId="0" fontId="2" fillId="0" borderId="27" xfId="0" applyFont="1" applyBorder="1" applyAlignment="1">
      <alignment horizontal="center"/>
    </xf>
    <xf numFmtId="0" fontId="3" fillId="0" borderId="23" xfId="0" applyFont="1" applyBorder="1" applyAlignment="1">
      <alignment horizontal="left"/>
    </xf>
    <xf numFmtId="0" fontId="3" fillId="0" borderId="8" xfId="0" applyFont="1" applyBorder="1" applyAlignment="1">
      <alignment horizontal="left"/>
    </xf>
    <xf numFmtId="0" fontId="6" fillId="0" borderId="28"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3" fillId="10" borderId="6" xfId="0" applyFont="1" applyFill="1"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0</xdr:rowOff>
    </xdr:from>
    <xdr:to>
      <xdr:col>1</xdr:col>
      <xdr:colOff>3286125</xdr:colOff>
      <xdr:row>115</xdr:row>
      <xdr:rowOff>57150</xdr:rowOff>
    </xdr:to>
    <xdr:pic>
      <xdr:nvPicPr>
        <xdr:cNvPr id="2" name="Obrázek 10" descr="logolink OP VVV barv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2812375"/>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6438900</xdr:colOff>
      <xdr:row>1</xdr:row>
      <xdr:rowOff>0</xdr:rowOff>
    </xdr:from>
    <xdr:to>
      <xdr:col>3</xdr:col>
      <xdr:colOff>1485900</xdr:colOff>
      <xdr:row>14</xdr:row>
      <xdr:rowOff>95250</xdr:rowOff>
    </xdr:to>
    <xdr:pic>
      <xdr:nvPicPr>
        <xdr:cNvPr id="3" name="Obrázek 2" descr="logo_UJEP"/>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801475" y="190500"/>
          <a:ext cx="15049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tabSelected="1" zoomScale="90" zoomScaleNormal="90" workbookViewId="0" topLeftCell="A22">
      <selection activeCell="C32" sqref="C32"/>
    </sheetView>
  </sheetViews>
  <sheetFormatPr defaultColWidth="9.140625" defaultRowHeight="15"/>
  <cols>
    <col min="1" max="1" width="26.140625" style="0" bestFit="1" customWidth="1"/>
    <col min="2" max="2" width="54.28125" style="0" bestFit="1" customWidth="1"/>
    <col min="3" max="3" width="96.8515625" style="0" customWidth="1"/>
    <col min="4" max="4" width="27.7109375" style="6" customWidth="1"/>
    <col min="5" max="5" width="21.28125" style="8" customWidth="1"/>
  </cols>
  <sheetData>
    <row r="1" spans="4:5" s="13" customFormat="1" ht="15">
      <c r="D1" s="6"/>
      <c r="E1" s="8"/>
    </row>
    <row r="2" spans="4:5" s="13" customFormat="1" ht="15">
      <c r="D2" s="6"/>
      <c r="E2" s="8"/>
    </row>
    <row r="3" spans="4:5" s="13" customFormat="1" ht="15">
      <c r="D3" s="6"/>
      <c r="E3" s="8"/>
    </row>
    <row r="4" spans="1:5" ht="15">
      <c r="A4" s="117"/>
      <c r="B4" s="117"/>
      <c r="C4" s="117"/>
      <c r="D4" s="117"/>
      <c r="E4" s="7"/>
    </row>
    <row r="5" spans="1:4" ht="15" hidden="1">
      <c r="A5" s="123" t="s">
        <v>0</v>
      </c>
      <c r="B5" s="124"/>
      <c r="C5" s="3" t="s">
        <v>13</v>
      </c>
      <c r="D5" s="10"/>
    </row>
    <row r="6" spans="1:4" ht="15" hidden="1">
      <c r="A6" s="2" t="s">
        <v>1</v>
      </c>
      <c r="B6" s="1"/>
      <c r="C6" s="4"/>
      <c r="D6" s="11"/>
    </row>
    <row r="7" spans="1:4" ht="15" hidden="1">
      <c r="A7" s="119" t="s">
        <v>2</v>
      </c>
      <c r="B7" s="120"/>
      <c r="C7" s="4"/>
      <c r="D7" s="10"/>
    </row>
    <row r="8" spans="1:4" ht="15" hidden="1">
      <c r="A8" s="125" t="s">
        <v>3</v>
      </c>
      <c r="B8" s="126"/>
      <c r="C8" s="4" t="s">
        <v>17</v>
      </c>
      <c r="D8" s="11"/>
    </row>
    <row r="9" spans="1:4" ht="15" hidden="1">
      <c r="A9" s="125" t="s">
        <v>4</v>
      </c>
      <c r="B9" s="126"/>
      <c r="C9" s="4"/>
      <c r="D9" s="11"/>
    </row>
    <row r="10" spans="1:4" ht="15" hidden="1">
      <c r="A10" s="119" t="s">
        <v>5</v>
      </c>
      <c r="B10" s="120"/>
      <c r="C10" s="4"/>
      <c r="D10" s="10"/>
    </row>
    <row r="11" spans="1:4" ht="15" hidden="1">
      <c r="A11" s="119" t="s">
        <v>6</v>
      </c>
      <c r="B11" s="120"/>
      <c r="C11" s="4">
        <v>44555601</v>
      </c>
      <c r="D11" s="10"/>
    </row>
    <row r="12" spans="1:4" ht="15" hidden="1">
      <c r="A12" s="121" t="s">
        <v>7</v>
      </c>
      <c r="B12" s="122"/>
      <c r="C12" s="5" t="s">
        <v>14</v>
      </c>
      <c r="D12" s="10"/>
    </row>
    <row r="13" spans="1:5" s="24" customFormat="1" ht="15">
      <c r="A13" s="21"/>
      <c r="B13" s="21"/>
      <c r="C13" s="22"/>
      <c r="D13" s="10"/>
      <c r="E13" s="23"/>
    </row>
    <row r="14" spans="1:5" s="24" customFormat="1" ht="15">
      <c r="A14" s="21"/>
      <c r="B14" s="21"/>
      <c r="C14" s="22"/>
      <c r="D14" s="10"/>
      <c r="E14" s="23"/>
    </row>
    <row r="15" spans="1:5" s="24" customFormat="1" ht="15">
      <c r="A15" s="117" t="s">
        <v>101</v>
      </c>
      <c r="B15" s="117"/>
      <c r="C15" s="117"/>
      <c r="D15" s="117"/>
      <c r="E15" s="23"/>
    </row>
    <row r="16" spans="1:5" s="24" customFormat="1" ht="15">
      <c r="A16" s="21"/>
      <c r="B16" s="21"/>
      <c r="C16" s="22"/>
      <c r="D16" s="10"/>
      <c r="E16" s="23"/>
    </row>
    <row r="17" spans="1:5" ht="43.15" customHeight="1" thickBot="1">
      <c r="A17" s="14" t="s">
        <v>11</v>
      </c>
      <c r="B17" s="14" t="s">
        <v>12</v>
      </c>
      <c r="C17" s="14" t="s">
        <v>10</v>
      </c>
      <c r="D17" s="16" t="s">
        <v>35</v>
      </c>
      <c r="E17"/>
    </row>
    <row r="18" spans="1:4" s="13" customFormat="1" ht="17.25" customHeight="1" thickBot="1">
      <c r="A18" s="102" t="s">
        <v>102</v>
      </c>
      <c r="B18" s="103"/>
      <c r="C18" s="103"/>
      <c r="D18" s="104"/>
    </row>
    <row r="19" spans="1:5" ht="15">
      <c r="A19" s="53" t="s">
        <v>15</v>
      </c>
      <c r="B19" s="53" t="s">
        <v>22</v>
      </c>
      <c r="C19" s="53">
        <v>1</v>
      </c>
      <c r="D19" s="15"/>
      <c r="E19"/>
    </row>
    <row r="20" spans="1:4" s="13" customFormat="1" ht="15">
      <c r="A20" s="53" t="s">
        <v>44</v>
      </c>
      <c r="B20" s="53" t="s">
        <v>37</v>
      </c>
      <c r="C20" s="53">
        <v>4</v>
      </c>
      <c r="D20" s="15"/>
    </row>
    <row r="21" spans="1:4" s="13" customFormat="1" ht="15">
      <c r="A21" s="53" t="s">
        <v>45</v>
      </c>
      <c r="B21" s="53" t="s">
        <v>34</v>
      </c>
      <c r="C21" s="53">
        <v>1</v>
      </c>
      <c r="D21" s="15"/>
    </row>
    <row r="22" spans="1:4" s="13" customFormat="1" ht="15">
      <c r="A22" s="19"/>
      <c r="B22" s="19"/>
      <c r="C22" s="19" t="s">
        <v>43</v>
      </c>
      <c r="D22" s="20">
        <v>68000</v>
      </c>
    </row>
    <row r="23" spans="1:5" s="13" customFormat="1" ht="15">
      <c r="A23" s="127" t="s">
        <v>39</v>
      </c>
      <c r="B23" s="128"/>
      <c r="C23" s="128"/>
      <c r="D23" s="18">
        <v>72000</v>
      </c>
      <c r="E23" s="8"/>
    </row>
    <row r="24" ht="15.75" thickBot="1">
      <c r="D24" s="12"/>
    </row>
    <row r="25" spans="1:5" s="13" customFormat="1" ht="15.75" thickBot="1">
      <c r="A25" s="91" t="s">
        <v>73</v>
      </c>
      <c r="B25" s="92"/>
      <c r="C25" s="92"/>
      <c r="D25" s="93"/>
      <c r="E25" s="26"/>
    </row>
    <row r="26" spans="1:5" s="13" customFormat="1" ht="15.75" thickBot="1">
      <c r="A26" s="102" t="s">
        <v>102</v>
      </c>
      <c r="B26" s="103"/>
      <c r="C26" s="103"/>
      <c r="D26" s="104"/>
      <c r="E26" s="26"/>
    </row>
    <row r="27" spans="1:5" ht="15">
      <c r="A27" s="38" t="str">
        <f>A19</f>
        <v>1A</v>
      </c>
      <c r="B27" s="38" t="str">
        <f>B19</f>
        <v>Notebook</v>
      </c>
      <c r="C27" s="39"/>
      <c r="D27" s="43"/>
      <c r="E27" s="9"/>
    </row>
    <row r="28" spans="1:5" ht="15.75" thickBot="1">
      <c r="A28" s="40" t="s">
        <v>8</v>
      </c>
      <c r="B28" s="73">
        <f>C19</f>
        <v>1</v>
      </c>
      <c r="C28" s="74"/>
      <c r="D28" s="44"/>
      <c r="E28" s="9"/>
    </row>
    <row r="29" spans="1:5" s="13" customFormat="1" ht="26.25" thickBot="1">
      <c r="A29" s="72" t="s">
        <v>50</v>
      </c>
      <c r="B29" s="94"/>
      <c r="C29" s="95"/>
      <c r="D29" s="66"/>
      <c r="E29" s="9"/>
    </row>
    <row r="30" spans="1:5" ht="25.5">
      <c r="A30" s="118" t="s">
        <v>9</v>
      </c>
      <c r="B30" s="71" t="s">
        <v>20</v>
      </c>
      <c r="C30" s="129" t="s">
        <v>104</v>
      </c>
      <c r="D30" s="48"/>
      <c r="E30" s="9"/>
    </row>
    <row r="31" spans="1:5" ht="15">
      <c r="A31" s="118"/>
      <c r="B31" s="40" t="s">
        <v>19</v>
      </c>
      <c r="C31" s="40" t="s">
        <v>25</v>
      </c>
      <c r="D31" s="48"/>
      <c r="E31" s="9"/>
    </row>
    <row r="32" spans="1:5" ht="15">
      <c r="A32" s="118"/>
      <c r="B32" s="40" t="s">
        <v>21</v>
      </c>
      <c r="C32" s="40" t="s">
        <v>24</v>
      </c>
      <c r="D32" s="48"/>
      <c r="E32" s="9"/>
    </row>
    <row r="33" spans="1:5" s="13" customFormat="1" ht="25.5">
      <c r="A33" s="118"/>
      <c r="B33" s="40" t="s">
        <v>26</v>
      </c>
      <c r="C33" s="40" t="s">
        <v>27</v>
      </c>
      <c r="D33" s="48"/>
      <c r="E33" s="9"/>
    </row>
    <row r="34" spans="1:5" ht="25.5">
      <c r="A34" s="118"/>
      <c r="B34" s="40" t="s">
        <v>31</v>
      </c>
      <c r="C34" s="40" t="s">
        <v>40</v>
      </c>
      <c r="D34" s="48"/>
      <c r="E34" s="9"/>
    </row>
    <row r="35" spans="1:5" s="13" customFormat="1" ht="15">
      <c r="A35" s="118"/>
      <c r="B35" s="40" t="s">
        <v>28</v>
      </c>
      <c r="C35" s="40" t="s">
        <v>29</v>
      </c>
      <c r="D35" s="48"/>
      <c r="E35" s="9"/>
    </row>
    <row r="36" spans="1:5" ht="38.25">
      <c r="A36" s="118"/>
      <c r="B36" s="40" t="s">
        <v>18</v>
      </c>
      <c r="C36" s="40" t="s">
        <v>30</v>
      </c>
      <c r="D36" s="48"/>
      <c r="E36" s="9"/>
    </row>
    <row r="37" spans="1:5" ht="30">
      <c r="A37" s="118"/>
      <c r="B37" s="40" t="s">
        <v>16</v>
      </c>
      <c r="C37" s="42" t="s">
        <v>23</v>
      </c>
      <c r="D37" s="48"/>
      <c r="E37" s="9"/>
    </row>
    <row r="38" spans="4:5" ht="15">
      <c r="D38" s="12"/>
      <c r="E38" s="9"/>
    </row>
    <row r="39" spans="1:5" s="13" customFormat="1" ht="15">
      <c r="A39" s="45" t="s">
        <v>44</v>
      </c>
      <c r="B39" s="45" t="str">
        <f>B20</f>
        <v>Pevné disky</v>
      </c>
      <c r="C39" s="46"/>
      <c r="D39" s="44"/>
      <c r="E39" s="9"/>
    </row>
    <row r="40" spans="1:5" ht="15.75" thickBot="1">
      <c r="A40" s="40" t="s">
        <v>8</v>
      </c>
      <c r="B40" s="67">
        <v>4</v>
      </c>
      <c r="C40" s="70"/>
      <c r="D40" s="44"/>
      <c r="E40"/>
    </row>
    <row r="41" spans="1:4" s="13" customFormat="1" ht="26.25" thickBot="1">
      <c r="A41" s="65" t="s">
        <v>50</v>
      </c>
      <c r="B41" s="94"/>
      <c r="C41" s="95"/>
      <c r="D41" s="66"/>
    </row>
    <row r="42" spans="1:5" ht="15">
      <c r="A42" s="99" t="s">
        <v>9</v>
      </c>
      <c r="B42" s="71" t="s">
        <v>33</v>
      </c>
      <c r="C42" s="69" t="s">
        <v>42</v>
      </c>
      <c r="D42" s="48"/>
      <c r="E42"/>
    </row>
    <row r="43" spans="1:5" ht="15">
      <c r="A43" s="100"/>
      <c r="B43" s="40" t="s">
        <v>16</v>
      </c>
      <c r="C43" s="47" t="s">
        <v>36</v>
      </c>
      <c r="D43" s="48"/>
      <c r="E43"/>
    </row>
    <row r="44" spans="1:5" ht="15">
      <c r="A44" s="17"/>
      <c r="B44" s="17"/>
      <c r="D44"/>
      <c r="E44"/>
    </row>
    <row r="45" spans="1:5" ht="15">
      <c r="A45" s="45" t="s">
        <v>45</v>
      </c>
      <c r="B45" s="41" t="str">
        <f>B21</f>
        <v>Grafická karta</v>
      </c>
      <c r="C45" s="46"/>
      <c r="D45" s="44"/>
      <c r="E45" s="9"/>
    </row>
    <row r="46" spans="1:5" ht="15.75" thickBot="1">
      <c r="A46" s="40" t="s">
        <v>8</v>
      </c>
      <c r="B46" s="67">
        <v>1</v>
      </c>
      <c r="C46" s="67"/>
      <c r="D46" s="44"/>
      <c r="E46"/>
    </row>
    <row r="47" spans="1:4" s="13" customFormat="1" ht="26.25" thickBot="1">
      <c r="A47" s="65" t="s">
        <v>50</v>
      </c>
      <c r="B47" s="94"/>
      <c r="C47" s="95"/>
      <c r="D47" s="66"/>
    </row>
    <row r="48" spans="1:5" ht="25.5">
      <c r="A48" s="99" t="s">
        <v>9</v>
      </c>
      <c r="B48" s="68" t="s">
        <v>38</v>
      </c>
      <c r="C48" s="69" t="s">
        <v>41</v>
      </c>
      <c r="D48" s="48"/>
      <c r="E48"/>
    </row>
    <row r="49" spans="1:4" s="13" customFormat="1" ht="15">
      <c r="A49" s="100"/>
      <c r="B49" s="40" t="s">
        <v>16</v>
      </c>
      <c r="C49" s="47" t="s">
        <v>36</v>
      </c>
      <c r="D49" s="48"/>
    </row>
    <row r="50" spans="4:5" ht="15">
      <c r="D50"/>
      <c r="E50"/>
    </row>
    <row r="51" s="13" customFormat="1" ht="15"/>
    <row r="52" spans="1:5" s="13" customFormat="1" ht="39.75" thickBot="1">
      <c r="A52" s="75" t="s">
        <v>11</v>
      </c>
      <c r="B52" s="75" t="s">
        <v>12</v>
      </c>
      <c r="C52" s="75" t="s">
        <v>10</v>
      </c>
      <c r="D52" s="75" t="s">
        <v>74</v>
      </c>
      <c r="E52" s="76" t="s">
        <v>77</v>
      </c>
    </row>
    <row r="53" spans="1:5" s="13" customFormat="1" ht="15.75" thickBot="1">
      <c r="A53" s="96" t="s">
        <v>103</v>
      </c>
      <c r="B53" s="97"/>
      <c r="C53" s="97"/>
      <c r="D53" s="97"/>
      <c r="E53" s="98"/>
    </row>
    <row r="54" spans="1:5" s="13" customFormat="1" ht="15">
      <c r="A54" s="77" t="s">
        <v>32</v>
      </c>
      <c r="B54" s="78" t="s">
        <v>75</v>
      </c>
      <c r="C54" s="77">
        <v>3</v>
      </c>
      <c r="D54" s="79">
        <v>2900</v>
      </c>
      <c r="E54" s="79">
        <f>D54*C54</f>
        <v>8700</v>
      </c>
    </row>
    <row r="55" spans="1:5" s="13" customFormat="1" ht="15">
      <c r="A55" s="27" t="s">
        <v>78</v>
      </c>
      <c r="B55" s="28" t="s">
        <v>76</v>
      </c>
      <c r="C55" s="27">
        <v>2</v>
      </c>
      <c r="D55" s="29">
        <v>2900</v>
      </c>
      <c r="E55" s="29">
        <f>D55*C55</f>
        <v>5800</v>
      </c>
    </row>
    <row r="56" spans="1:5" s="13" customFormat="1" ht="15">
      <c r="A56" s="49" t="s">
        <v>82</v>
      </c>
      <c r="B56" s="49" t="s">
        <v>81</v>
      </c>
      <c r="C56" s="49">
        <v>4</v>
      </c>
      <c r="D56" s="50">
        <v>400</v>
      </c>
      <c r="E56" s="50">
        <v>1600</v>
      </c>
    </row>
    <row r="57" spans="1:5" s="13" customFormat="1" ht="15">
      <c r="A57" s="49" t="s">
        <v>83</v>
      </c>
      <c r="B57" s="49" t="s">
        <v>81</v>
      </c>
      <c r="C57" s="49">
        <v>1</v>
      </c>
      <c r="D57" s="50">
        <v>400</v>
      </c>
      <c r="E57" s="50">
        <v>400</v>
      </c>
    </row>
    <row r="58" s="13" customFormat="1" ht="15">
      <c r="E58" s="51">
        <f>SUM(E54:E57)</f>
        <v>16500</v>
      </c>
    </row>
    <row r="59" s="13" customFormat="1" ht="15.75" thickBot="1"/>
    <row r="60" spans="1:5" ht="15.75" thickBot="1">
      <c r="A60" s="110" t="s">
        <v>73</v>
      </c>
      <c r="B60" s="111"/>
      <c r="C60" s="111"/>
      <c r="D60" s="111"/>
      <c r="E60" s="112"/>
    </row>
    <row r="61" spans="1:5" ht="15.75" thickBot="1">
      <c r="A61" s="113" t="s">
        <v>103</v>
      </c>
      <c r="B61" s="114"/>
      <c r="C61" s="114"/>
      <c r="D61" s="114"/>
      <c r="E61" s="115"/>
    </row>
    <row r="62" spans="1:5" ht="25.5">
      <c r="A62" s="80" t="s">
        <v>32</v>
      </c>
      <c r="B62" s="116" t="s">
        <v>46</v>
      </c>
      <c r="C62" s="116"/>
      <c r="D62" s="80" t="s">
        <v>47</v>
      </c>
      <c r="E62" s="81"/>
    </row>
    <row r="63" spans="1:5" ht="25.5">
      <c r="A63" s="52" t="s">
        <v>79</v>
      </c>
      <c r="B63" s="108"/>
      <c r="C63" s="108"/>
      <c r="D63" s="31" t="s">
        <v>48</v>
      </c>
      <c r="E63" s="37"/>
    </row>
    <row r="64" spans="1:5" ht="15.75" thickBot="1">
      <c r="A64" s="32" t="s">
        <v>8</v>
      </c>
      <c r="B64" s="109" t="s">
        <v>100</v>
      </c>
      <c r="C64" s="109"/>
      <c r="D64" s="31" t="s">
        <v>49</v>
      </c>
      <c r="E64" s="37"/>
    </row>
    <row r="65" spans="1:5" ht="26.25" thickBot="1">
      <c r="A65" s="55" t="s">
        <v>50</v>
      </c>
      <c r="B65" s="84"/>
      <c r="C65" s="85"/>
      <c r="D65" s="56" t="s">
        <v>51</v>
      </c>
      <c r="E65" s="37"/>
    </row>
    <row r="66" spans="1:5" ht="15">
      <c r="A66" s="105" t="s">
        <v>9</v>
      </c>
      <c r="B66" s="57" t="s">
        <v>52</v>
      </c>
      <c r="C66" s="58" t="s">
        <v>53</v>
      </c>
      <c r="D66" s="101"/>
      <c r="E66" s="101"/>
    </row>
    <row r="67" spans="1:5" ht="15">
      <c r="A67" s="105"/>
      <c r="B67" s="33" t="s">
        <v>54</v>
      </c>
      <c r="C67" s="34" t="s">
        <v>55</v>
      </c>
      <c r="D67" s="101"/>
      <c r="E67" s="101"/>
    </row>
    <row r="68" spans="1:5" ht="15">
      <c r="A68" s="105"/>
      <c r="B68" s="33" t="s">
        <v>56</v>
      </c>
      <c r="C68" s="34" t="s">
        <v>57</v>
      </c>
      <c r="D68" s="101"/>
      <c r="E68" s="101"/>
    </row>
    <row r="69" spans="1:5" ht="15">
      <c r="A69" s="105"/>
      <c r="B69" s="33" t="s">
        <v>58</v>
      </c>
      <c r="C69" s="34" t="s">
        <v>59</v>
      </c>
      <c r="D69" s="101"/>
      <c r="E69" s="101"/>
    </row>
    <row r="70" spans="1:5" ht="15">
      <c r="A70" s="105"/>
      <c r="B70" s="33" t="s">
        <v>60</v>
      </c>
      <c r="C70" s="34" t="s">
        <v>61</v>
      </c>
      <c r="D70" s="101"/>
      <c r="E70" s="101"/>
    </row>
    <row r="71" spans="1:5" ht="15">
      <c r="A71" s="105"/>
      <c r="B71" s="33" t="s">
        <v>62</v>
      </c>
      <c r="C71" s="34" t="s">
        <v>63</v>
      </c>
      <c r="D71" s="101"/>
      <c r="E71" s="101"/>
    </row>
    <row r="72" spans="1:5" ht="15">
      <c r="A72" s="105"/>
      <c r="B72" s="33" t="s">
        <v>64</v>
      </c>
      <c r="C72" s="34" t="s">
        <v>65</v>
      </c>
      <c r="D72" s="101"/>
      <c r="E72" s="101"/>
    </row>
    <row r="73" spans="1:5" ht="15">
      <c r="A73" s="105"/>
      <c r="B73" s="32" t="s">
        <v>16</v>
      </c>
      <c r="C73" s="35" t="s">
        <v>66</v>
      </c>
      <c r="D73" s="106"/>
      <c r="E73" s="106"/>
    </row>
    <row r="74" spans="1:5" ht="15">
      <c r="A74" s="36" t="s">
        <v>67</v>
      </c>
      <c r="B74" s="33" t="s">
        <v>68</v>
      </c>
      <c r="C74" s="34" t="s">
        <v>69</v>
      </c>
      <c r="D74" s="90"/>
      <c r="E74" s="90"/>
    </row>
    <row r="75" spans="1:5" ht="15">
      <c r="A75" s="25"/>
      <c r="B75" s="25"/>
      <c r="C75" s="25"/>
      <c r="D75" s="25"/>
      <c r="E75" s="25"/>
    </row>
    <row r="76" spans="1:5" ht="25.5">
      <c r="A76" s="30" t="s">
        <v>78</v>
      </c>
      <c r="B76" s="107" t="s">
        <v>46</v>
      </c>
      <c r="C76" s="107"/>
      <c r="D76" s="30" t="s">
        <v>47</v>
      </c>
      <c r="E76" s="37"/>
    </row>
    <row r="77" spans="1:5" ht="25.5">
      <c r="A77" s="52" t="s">
        <v>80</v>
      </c>
      <c r="B77" s="108"/>
      <c r="C77" s="108"/>
      <c r="D77" s="31" t="s">
        <v>48</v>
      </c>
      <c r="E77" s="37"/>
    </row>
    <row r="78" spans="1:5" ht="15.75" thickBot="1">
      <c r="A78" s="32" t="s">
        <v>8</v>
      </c>
      <c r="B78" s="109" t="s">
        <v>99</v>
      </c>
      <c r="C78" s="109"/>
      <c r="D78" s="31" t="s">
        <v>49</v>
      </c>
      <c r="E78" s="37"/>
    </row>
    <row r="79" spans="1:5" ht="26.25" thickBot="1">
      <c r="A79" s="55" t="s">
        <v>50</v>
      </c>
      <c r="B79" s="84"/>
      <c r="C79" s="85"/>
      <c r="D79" s="56" t="s">
        <v>51</v>
      </c>
      <c r="E79" s="37"/>
    </row>
    <row r="80" spans="1:5" ht="15">
      <c r="A80" s="105" t="s">
        <v>9</v>
      </c>
      <c r="B80" s="57" t="s">
        <v>52</v>
      </c>
      <c r="C80" s="58" t="s">
        <v>53</v>
      </c>
      <c r="D80" s="101"/>
      <c r="E80" s="101"/>
    </row>
    <row r="81" spans="1:5" ht="15">
      <c r="A81" s="105"/>
      <c r="B81" s="33" t="s">
        <v>54</v>
      </c>
      <c r="C81" s="34" t="s">
        <v>70</v>
      </c>
      <c r="D81" s="101"/>
      <c r="E81" s="101"/>
    </row>
    <row r="82" spans="1:5" ht="15">
      <c r="A82" s="105"/>
      <c r="B82" s="33" t="s">
        <v>56</v>
      </c>
      <c r="C82" s="34" t="s">
        <v>57</v>
      </c>
      <c r="D82" s="101"/>
      <c r="E82" s="101"/>
    </row>
    <row r="83" spans="1:5" ht="15">
      <c r="A83" s="105"/>
      <c r="B83" s="33" t="s">
        <v>71</v>
      </c>
      <c r="C83" s="34" t="s">
        <v>72</v>
      </c>
      <c r="D83" s="101"/>
      <c r="E83" s="101"/>
    </row>
    <row r="84" spans="1:5" ht="15">
      <c r="A84" s="105"/>
      <c r="B84" s="33" t="s">
        <v>58</v>
      </c>
      <c r="C84" s="34" t="s">
        <v>59</v>
      </c>
      <c r="D84" s="101"/>
      <c r="E84" s="101"/>
    </row>
    <row r="85" spans="1:5" ht="15">
      <c r="A85" s="105"/>
      <c r="B85" s="33" t="s">
        <v>60</v>
      </c>
      <c r="C85" s="34" t="s">
        <v>61</v>
      </c>
      <c r="D85" s="101"/>
      <c r="E85" s="101"/>
    </row>
    <row r="86" spans="1:5" ht="15">
      <c r="A86" s="105"/>
      <c r="B86" s="33" t="s">
        <v>62</v>
      </c>
      <c r="C86" s="34" t="s">
        <v>63</v>
      </c>
      <c r="D86" s="101"/>
      <c r="E86" s="101"/>
    </row>
    <row r="87" spans="1:5" ht="15">
      <c r="A87" s="105"/>
      <c r="B87" s="33" t="s">
        <v>64</v>
      </c>
      <c r="C87" s="34" t="s">
        <v>65</v>
      </c>
      <c r="D87" s="101"/>
      <c r="E87" s="101"/>
    </row>
    <row r="88" spans="1:5" ht="15">
      <c r="A88" s="105"/>
      <c r="B88" s="32" t="s">
        <v>16</v>
      </c>
      <c r="C88" s="35" t="s">
        <v>66</v>
      </c>
      <c r="D88" s="106"/>
      <c r="E88" s="106"/>
    </row>
    <row r="89" spans="1:5" ht="15">
      <c r="A89" s="36" t="s">
        <v>67</v>
      </c>
      <c r="B89" s="33" t="s">
        <v>68</v>
      </c>
      <c r="C89" s="34" t="s">
        <v>69</v>
      </c>
      <c r="D89" s="90"/>
      <c r="E89" s="90"/>
    </row>
    <row r="91" spans="1:5" ht="15">
      <c r="A91" s="59" t="s">
        <v>82</v>
      </c>
      <c r="B91" s="89" t="s">
        <v>46</v>
      </c>
      <c r="C91" s="89"/>
      <c r="D91" s="59" t="s">
        <v>84</v>
      </c>
      <c r="E91" s="59"/>
    </row>
    <row r="92" spans="1:5" ht="15">
      <c r="A92" s="59" t="s">
        <v>85</v>
      </c>
      <c r="B92" s="82"/>
      <c r="C92" s="82"/>
      <c r="D92" s="60" t="s">
        <v>86</v>
      </c>
      <c r="E92" s="59"/>
    </row>
    <row r="93" spans="1:5" ht="15.75" thickBot="1">
      <c r="A93" s="61" t="s">
        <v>8</v>
      </c>
      <c r="B93" s="83" t="s">
        <v>87</v>
      </c>
      <c r="C93" s="83"/>
      <c r="D93" s="60" t="s">
        <v>49</v>
      </c>
      <c r="E93" s="59"/>
    </row>
    <row r="94" spans="1:5" ht="26.25" thickBot="1">
      <c r="A94" s="55" t="s">
        <v>50</v>
      </c>
      <c r="B94" s="84"/>
      <c r="C94" s="85"/>
      <c r="D94" s="62" t="s">
        <v>88</v>
      </c>
      <c r="E94" s="59"/>
    </row>
    <row r="95" spans="1:5" ht="15">
      <c r="A95" s="61" t="s">
        <v>9</v>
      </c>
      <c r="B95" s="63"/>
      <c r="C95" s="64"/>
      <c r="D95" s="60"/>
      <c r="E95" s="59"/>
    </row>
    <row r="96" spans="1:5" ht="15">
      <c r="A96" s="86"/>
      <c r="B96" s="61" t="s">
        <v>89</v>
      </c>
      <c r="C96" s="61" t="s">
        <v>90</v>
      </c>
      <c r="D96" s="88"/>
      <c r="E96" s="88"/>
    </row>
    <row r="97" spans="1:5" ht="15">
      <c r="A97" s="86"/>
      <c r="B97" s="61" t="s">
        <v>91</v>
      </c>
      <c r="C97" s="61" t="s">
        <v>92</v>
      </c>
      <c r="D97" s="87"/>
      <c r="E97" s="87"/>
    </row>
    <row r="98" spans="1:5" ht="15">
      <c r="A98" s="86"/>
      <c r="B98" s="61" t="s">
        <v>93</v>
      </c>
      <c r="C98" s="61" t="s">
        <v>94</v>
      </c>
      <c r="D98" s="87"/>
      <c r="E98" s="87"/>
    </row>
    <row r="99" spans="1:5" ht="15">
      <c r="A99" s="86"/>
      <c r="B99" s="61" t="s">
        <v>95</v>
      </c>
      <c r="C99" s="61" t="s">
        <v>96</v>
      </c>
      <c r="D99" s="87"/>
      <c r="E99" s="87"/>
    </row>
    <row r="100" spans="1:5" ht="15">
      <c r="A100" s="54"/>
      <c r="B100" s="54"/>
      <c r="C100" s="54"/>
      <c r="D100" s="54"/>
      <c r="E100" s="54"/>
    </row>
    <row r="101" spans="1:5" ht="15">
      <c r="A101" s="59" t="s">
        <v>83</v>
      </c>
      <c r="B101" s="89" t="s">
        <v>46</v>
      </c>
      <c r="C101" s="89"/>
      <c r="D101" s="59" t="s">
        <v>84</v>
      </c>
      <c r="E101" s="59"/>
    </row>
    <row r="102" spans="1:5" ht="15">
      <c r="A102" s="59" t="s">
        <v>85</v>
      </c>
      <c r="B102" s="82"/>
      <c r="C102" s="82"/>
      <c r="D102" s="60" t="s">
        <v>86</v>
      </c>
      <c r="E102" s="59"/>
    </row>
    <row r="103" spans="1:5" ht="15.75" thickBot="1">
      <c r="A103" s="61" t="s">
        <v>8</v>
      </c>
      <c r="B103" s="83" t="s">
        <v>97</v>
      </c>
      <c r="C103" s="83"/>
      <c r="D103" s="60" t="s">
        <v>49</v>
      </c>
      <c r="E103" s="59"/>
    </row>
    <row r="104" spans="1:5" ht="26.25" thickBot="1">
      <c r="A104" s="55" t="s">
        <v>50</v>
      </c>
      <c r="B104" s="84"/>
      <c r="C104" s="85"/>
      <c r="D104" s="62" t="s">
        <v>88</v>
      </c>
      <c r="E104" s="59"/>
    </row>
    <row r="105" spans="1:5" ht="15">
      <c r="A105" s="61"/>
      <c r="B105" s="63"/>
      <c r="C105" s="64"/>
      <c r="D105" s="60"/>
      <c r="E105" s="59"/>
    </row>
    <row r="106" spans="1:5" ht="15">
      <c r="A106" s="86"/>
      <c r="B106" s="61" t="s">
        <v>89</v>
      </c>
      <c r="C106" s="61" t="s">
        <v>90</v>
      </c>
      <c r="D106" s="87"/>
      <c r="E106" s="87"/>
    </row>
    <row r="107" spans="1:5" ht="15">
      <c r="A107" s="86"/>
      <c r="B107" s="61" t="s">
        <v>91</v>
      </c>
      <c r="C107" s="61" t="s">
        <v>92</v>
      </c>
      <c r="D107" s="87"/>
      <c r="E107" s="87"/>
    </row>
    <row r="108" spans="1:5" ht="15">
      <c r="A108" s="86"/>
      <c r="B108" s="61" t="s">
        <v>93</v>
      </c>
      <c r="C108" s="61" t="s">
        <v>98</v>
      </c>
      <c r="D108" s="87"/>
      <c r="E108" s="87"/>
    </row>
    <row r="109" spans="1:5" ht="15">
      <c r="A109" s="86"/>
      <c r="B109" s="61" t="s">
        <v>95</v>
      </c>
      <c r="C109" s="61" t="s">
        <v>96</v>
      </c>
      <c r="D109" s="87"/>
      <c r="E109" s="87"/>
    </row>
  </sheetData>
  <mergeCells count="69">
    <mergeCell ref="A4:D4"/>
    <mergeCell ref="A15:D15"/>
    <mergeCell ref="A18:D18"/>
    <mergeCell ref="A30:A37"/>
    <mergeCell ref="A11:B11"/>
    <mergeCell ref="A12:B12"/>
    <mergeCell ref="A10:B10"/>
    <mergeCell ref="A5:B5"/>
    <mergeCell ref="A7:B7"/>
    <mergeCell ref="A8:B8"/>
    <mergeCell ref="A9:B9"/>
    <mergeCell ref="A23:C23"/>
    <mergeCell ref="A60:E60"/>
    <mergeCell ref="A61:E61"/>
    <mergeCell ref="B62:C62"/>
    <mergeCell ref="B63:C63"/>
    <mergeCell ref="B64:C64"/>
    <mergeCell ref="A66:A73"/>
    <mergeCell ref="D66:E66"/>
    <mergeCell ref="D68:E68"/>
    <mergeCell ref="D69:E69"/>
    <mergeCell ref="D70:E70"/>
    <mergeCell ref="D71:E71"/>
    <mergeCell ref="D72:E72"/>
    <mergeCell ref="D73:E73"/>
    <mergeCell ref="B76:C76"/>
    <mergeCell ref="B77:C77"/>
    <mergeCell ref="B78:C78"/>
    <mergeCell ref="B79:C79"/>
    <mergeCell ref="B65:C65"/>
    <mergeCell ref="D85:E85"/>
    <mergeCell ref="D86:E86"/>
    <mergeCell ref="D87:E87"/>
    <mergeCell ref="D88:E88"/>
    <mergeCell ref="D74:E74"/>
    <mergeCell ref="D89:E89"/>
    <mergeCell ref="A25:D25"/>
    <mergeCell ref="B29:C29"/>
    <mergeCell ref="B41:C41"/>
    <mergeCell ref="B47:C47"/>
    <mergeCell ref="A53:E53"/>
    <mergeCell ref="A42:A43"/>
    <mergeCell ref="A48:A49"/>
    <mergeCell ref="D67:E67"/>
    <mergeCell ref="D81:E81"/>
    <mergeCell ref="D83:E83"/>
    <mergeCell ref="A26:D26"/>
    <mergeCell ref="A80:A88"/>
    <mergeCell ref="D80:E80"/>
    <mergeCell ref="D82:E82"/>
    <mergeCell ref="D84:E84"/>
    <mergeCell ref="B91:C91"/>
    <mergeCell ref="B92:C92"/>
    <mergeCell ref="B93:C93"/>
    <mergeCell ref="B94:C94"/>
    <mergeCell ref="A96:A99"/>
    <mergeCell ref="D96:E96"/>
    <mergeCell ref="D97:E97"/>
    <mergeCell ref="D98:E98"/>
    <mergeCell ref="D99:E99"/>
    <mergeCell ref="B101:C101"/>
    <mergeCell ref="B102:C102"/>
    <mergeCell ref="B103:C103"/>
    <mergeCell ref="B104:C104"/>
    <mergeCell ref="A106:A109"/>
    <mergeCell ref="D106:E106"/>
    <mergeCell ref="D107:E107"/>
    <mergeCell ref="D108:E108"/>
    <mergeCell ref="D109:E109"/>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A8687C9484C90409087ED73891B2516" ma:contentTypeVersion="6" ma:contentTypeDescription="Vytvoří nový dokument" ma:contentTypeScope="" ma:versionID="495bc4871c6010ea714c4b040166077f">
  <xsd:schema xmlns:xsd="http://www.w3.org/2001/XMLSchema" xmlns:xs="http://www.w3.org/2001/XMLSchema" xmlns:p="http://schemas.microsoft.com/office/2006/metadata/properties" xmlns:ns2="ef98f650-83bb-45d6-8d6b-04d47827feec" targetNamespace="http://schemas.microsoft.com/office/2006/metadata/properties" ma:root="true" ma:fieldsID="a69967a84e0109e906529856e4837d89" ns2:_="">
    <xsd:import namespace="ef98f650-83bb-45d6-8d6b-04d47827fe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8f650-83bb-45d6-8d6b-04d47827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CD333-F0CC-4196-8111-E6814A02ED58}">
  <ds:schemaRefs>
    <ds:schemaRef ds:uri="http://purl.org/dc/elements/1.1/"/>
    <ds:schemaRef ds:uri="http://purl.org/dc/terms/"/>
    <ds:schemaRef ds:uri="http://schemas.microsoft.com/office/infopath/2007/PartnerControl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ef98f650-83bb-45d6-8d6b-04d47827feec"/>
    <ds:schemaRef ds:uri="http://www.w3.org/XML/1998/namespace"/>
  </ds:schemaRefs>
</ds:datastoreItem>
</file>

<file path=customXml/itemProps2.xml><?xml version="1.0" encoding="utf-8"?>
<ds:datastoreItem xmlns:ds="http://schemas.openxmlformats.org/officeDocument/2006/customXml" ds:itemID="{1627F790-F997-4A03-A985-7220479A369C}">
  <ds:schemaRefs>
    <ds:schemaRef ds:uri="http://schemas.microsoft.com/sharepoint/v3/contenttype/forms"/>
  </ds:schemaRefs>
</ds:datastoreItem>
</file>

<file path=customXml/itemProps3.xml><?xml version="1.0" encoding="utf-8"?>
<ds:datastoreItem xmlns:ds="http://schemas.openxmlformats.org/officeDocument/2006/customXml" ds:itemID="{43D4407A-EC08-4090-A228-38BC59510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8f650-83bb-45d6-8d6b-04d47827f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2018-04-16T14:46:29Z</cp:lastPrinted>
  <dcterms:created xsi:type="dcterms:W3CDTF">2011-04-27T06:34:10Z</dcterms:created>
  <dcterms:modified xsi:type="dcterms:W3CDTF">2019-11-22T11:14:07Z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0x010100DA8687C9484C90409087ED73891B2516</vt:lpwstr>
  </property>
</Properties>
</file>