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41. DNS 2019 0164 FUD Dubí Linhartová, Š. Novák, PC, monitor, iPad\"/>
    </mc:Choice>
  </mc:AlternateContent>
  <bookViews>
    <workbookView xWindow="0" yWindow="0" windowWidth="16380" windowHeight="8190" tabRatio="500"/>
  </bookViews>
  <sheets>
    <sheet name="List1"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10" i="1" l="1"/>
  <c r="E11" i="1" s="1"/>
  <c r="E9" i="1"/>
  <c r="B17" i="1"/>
  <c r="A16" i="1"/>
  <c r="E8" i="1"/>
</calcChain>
</file>

<file path=xl/sharedStrings.xml><?xml version="1.0" encoding="utf-8"?>
<sst xmlns="http://schemas.openxmlformats.org/spreadsheetml/2006/main" count="123" uniqueCount="101">
  <si>
    <t>Položka</t>
  </si>
  <si>
    <t>Předmět</t>
  </si>
  <si>
    <t>Ks</t>
  </si>
  <si>
    <t>Cena za kus bez DPH</t>
  </si>
  <si>
    <t>PC</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</si>
  <si>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</si>
  <si>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</si>
  <si>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</si>
  <si>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</si>
  <si>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</si>
  <si>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</si>
  <si>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</si>
  <si>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</si>
  <si>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Počítačová skříň:</t>
  </si>
  <si>
    <t>Miditower. Konektory na sluchátka a mikrofon.</t>
  </si>
  <si>
    <t>2x USB (z toho alespoň 1x USB 3.x) na předním panelu nebo zvrchu, nikoliv na boku.</t>
  </si>
  <si>
    <t>Zdroj:</t>
  </si>
  <si>
    <t>Min 450 W, aktivní PFC, certifikace 80PLUS (nebo lepší), konektory 24pin pro napájení základní desky, 4+4pin pro CPU, alespoň 4x SATA, alespoň 2x molex, 1x PCI-E (6+2pin)</t>
  </si>
  <si>
    <t>Procesor:</t>
  </si>
  <si>
    <t>CPU x86-64 kompatibilní, PassMark CPU Mark min. 13400 bodů (1950 single thread) dle www.cpubenchmark.net. Dodavatel uvede celkovou průměrnou hodnotu bodů ze všech měření. Tuto hodnotu zadavatel doporučuje doložit printscreenem ze stránky www.cpubenchmark.net</t>
  </si>
  <si>
    <t>Základní deska</t>
  </si>
  <si>
    <t>mATX, 2x RAM slot, min. 1x PCI-E x16 slot, GLan (RJ-45), min. 4x SATA konektor, na zadním panelu min. 6x USB (z toho 4x USB 3.0), PS2 konektor</t>
  </si>
  <si>
    <t>Paměť RAM</t>
  </si>
  <si>
    <t>8GB DDR4 RAM (v 2x4GB kombinaci)</t>
  </si>
  <si>
    <t>Disk:</t>
  </si>
  <si>
    <t>SSD , min 480GB, rychlost čtení/zápisu alespoň 450/450 MB/s
HDD (rotační), min 1000GB</t>
  </si>
  <si>
    <t>Chladič:</t>
  </si>
  <si>
    <t>ventilátor alespoň 100mm</t>
  </si>
  <si>
    <t>Grafická karta</t>
  </si>
  <si>
    <t>Dedikovaná , min 8GB RAM, PassMark Video Card Mark min 8500 bodů, výstupy DVI, HDMI, DisplayPort</t>
  </si>
  <si>
    <t>Operační systém:</t>
  </si>
  <si>
    <t>64bitový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</si>
  <si>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Externě dodané příslušenství</t>
  </si>
  <si>
    <t>Myš a klávesnice</t>
  </si>
  <si>
    <t>USB klávesnice + myš nemusí být součástí dodávky</t>
  </si>
  <si>
    <t>Záruční doba</t>
  </si>
  <si>
    <t>Min. 3 roky na sestavu</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</si>
  <si>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</si>
  <si>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</si>
  <si>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Maximální cena celkem bez DPH, kterou nelze překročit</t>
  </si>
  <si>
    <t>Účastník doplní do zelených políček konkrétní zboží a komponenty, které nabízí.</t>
  </si>
  <si>
    <t>Monitor 24"</t>
  </si>
  <si>
    <t>Rozlišení</t>
  </si>
  <si>
    <t>Full HD (1920x1080)</t>
  </si>
  <si>
    <t>Úhlopříčka</t>
  </si>
  <si>
    <t>24"</t>
  </si>
  <si>
    <t>Technologie</t>
  </si>
  <si>
    <t>IPS LED</t>
  </si>
  <si>
    <t>Typ obrazu</t>
  </si>
  <si>
    <t>rovná</t>
  </si>
  <si>
    <t>Odezva</t>
  </si>
  <si>
    <t>max. 6 ms</t>
  </si>
  <si>
    <t>Jas</t>
  </si>
  <si>
    <t>min. 250 cd/m2</t>
  </si>
  <si>
    <t>Grafické vstupy</t>
  </si>
  <si>
    <t>HDMI a DisplayPort</t>
  </si>
  <si>
    <t>Záruka:</t>
  </si>
  <si>
    <t>min. 2 roky</t>
  </si>
  <si>
    <t>Kabel v balení</t>
  </si>
  <si>
    <t>Ano, propojovací</t>
  </si>
  <si>
    <t>Monitor 24“</t>
  </si>
  <si>
    <t>FUD Dubí</t>
  </si>
  <si>
    <t xml:space="preserve">Příloha č. 1 - podrobná specifikace  </t>
  </si>
  <si>
    <t>Notebook</t>
  </si>
  <si>
    <t>Typ</t>
  </si>
  <si>
    <t>Úhlopříčka displeje</t>
  </si>
  <si>
    <t>Právě 13,3"</t>
  </si>
  <si>
    <t>Rozlišení displeje</t>
  </si>
  <si>
    <t xml:space="preserve">Min. 2560X1600 px </t>
  </si>
  <si>
    <t>Typ displeje</t>
  </si>
  <si>
    <t>nedotykový IPS, retina</t>
  </si>
  <si>
    <r>
      <rPr>
        <sz val="10"/>
        <rFont val="Arial"/>
        <family val="2"/>
        <charset val="238"/>
      </rPr>
      <t xml:space="preserve">CPU x86-64 kompatibilní, min. </t>
    </r>
    <r>
      <rPr>
        <sz val="10"/>
        <rFont val="Arial"/>
        <family val="2"/>
        <charset val="1"/>
      </rPr>
      <t>5500</t>
    </r>
    <r>
      <rPr>
        <sz val="10"/>
        <rFont val="Arial"/>
        <family val="2"/>
        <charset val="238"/>
      </rPr>
      <t xml:space="preserve"> (2000 thread) dle https://www.cpubenchmark.net/laptop.html, celková průměrná hodnota bodů ze všech měření dle www.cpubenchmark.net</t>
    </r>
  </si>
  <si>
    <t>Min. 8 GB DDR3</t>
  </si>
  <si>
    <t>integrovaná (ne dedikovaná)</t>
  </si>
  <si>
    <t>Grafické výstupy a porty</t>
  </si>
  <si>
    <t>Thunderbolt 3, USB C</t>
  </si>
  <si>
    <t>Disk</t>
  </si>
  <si>
    <t>Min. 240 GB SSD</t>
  </si>
  <si>
    <t>Síť</t>
  </si>
  <si>
    <t>WiFi 802.11 AC</t>
  </si>
  <si>
    <t>Čtečka paměťových karet</t>
  </si>
  <si>
    <t>ne</t>
  </si>
  <si>
    <t>USB</t>
  </si>
  <si>
    <t>2x Thunderbolt 3, USB C</t>
  </si>
  <si>
    <t>DVD mechanika</t>
  </si>
  <si>
    <t>Ne</t>
  </si>
  <si>
    <t>čtečka otisků prstů</t>
  </si>
  <si>
    <t>NE</t>
  </si>
  <si>
    <t>Baterie</t>
  </si>
  <si>
    <t>Ano</t>
  </si>
  <si>
    <t>Klávesnice a touchpad</t>
  </si>
  <si>
    <t>Ano, vestavěné</t>
  </si>
  <si>
    <t>Klávesnice</t>
  </si>
  <si>
    <t>podsvícená</t>
  </si>
  <si>
    <t>Ostatní</t>
  </si>
  <si>
    <t>Hmotnost</t>
  </si>
  <si>
    <t>Maximálně 1,5 Kg</t>
  </si>
  <si>
    <t>Záruka a typ</t>
  </si>
  <si>
    <t xml:space="preserve"> Operační systém MacOS pro notebook je požadován s ohledem na častou spolupráci se zahraničními uměleckými institucemi, kde je standardem. Je nutný z důvodu kompatibility s odbornými pracovišti obdobného zaměření na zahraničních VŠ.</t>
  </si>
  <si>
    <t>min. 12 měsíců</t>
  </si>
  <si>
    <t>Operační systém: 64bitový  operační systém, aktuální CZ verze nabízená výrobcem. Kompatibilní se stávajícím počítačovým prostředím a software používaným na fakultě umění a designu. Požadována je především kompatibilita se softwarovými produkty adobe  creative cloud a Glyphs.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</si>
</sst>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K_č"/>
  </numFmts>
  <fonts count="11"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u/>
      <sz val="11"/>
      <color rgb="FF0563C1"/>
      <name val="Calibri"/>
      <family val="2"/>
      <charset val="238"/>
    </font>
    <font>
      <i/>
      <sz val="11"/>
      <color rgb="FF000000"/>
      <name val="Calibri"/>
      <family val="2"/>
      <charset val="238"/>
    </font>
    <font>
      <sz val="10"/>
      <color rgb="FF000000"/>
      <name val="Arial"/>
      <family val="2"/>
      <charset val="1"/>
    </font>
    <font>
      <sz val="10"/>
      <name val="Arial"/>
      <family val="2"/>
      <charset val="1"/>
    </font>
  </fonts>
  <fills count="9">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99FF99"/>
        <bgColor rgb="FFCCFFCC"/>
      </patternFill>
    </fill>
    <fill>
      <patternFill patternType="solid">
        <fgColor rgb="FFFFCC99"/>
        <bgColor rgb="FFCCFFFF"/>
      </patternFill>
    </fill>
    <fill>
      <patternFill patternType="solid">
        <fgColor rgb="FFFFCC99"/>
        <bgColor indexed="64"/>
      </patternFill>
    </fill>
  </fills>
  <borders count="16">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hair">
        <color auto="1"/>
      </left>
      <right style="hair">
        <color auto="1"/>
      </right>
      <top style="hair">
        <color auto="1"/>
      </top>
      <bottom/>
      <diagonal/>
    </border>
    <border>
      <left style="thin">
        <color auto="1"/>
      </left>
      <right style="thin">
        <color auto="1"/>
      </right>
      <top/>
      <bottom style="thin">
        <color auto="1"/>
      </bottom>
      <diagonal/>
    </border>
  </borders>
  <cellStyleXfs count="2">
    <xf numFmtId="0" fontId="0" fillId="0" borderId="0"/>
    <xf numFmtId="0" fontId="7" fillId="0" borderId="0" applyBorder="0" applyProtection="0"/>
  </cellStyleXfs>
  <cellXfs count="62">
    <xf numFmtId="0" fontId="0" fillId="0" borderId="0" xfId="0"/>
    <xf numFmtId="0" fontId="1" fillId="0" borderId="1" xfId="0" applyFont="1" applyBorder="1" applyAlignment="1">
      <alignment horizontal="center"/>
    </xf>
    <xf numFmtId="0" fontId="1" fillId="4" borderId="4" xfId="0" applyFont="1" applyFill="1" applyBorder="1" applyAlignment="1">
      <alignment horizontal="left"/>
    </xf>
    <xf numFmtId="0" fontId="1" fillId="4" borderId="6" xfId="0" applyFont="1" applyFill="1" applyBorder="1" applyAlignment="1">
      <alignment vertical="top" wrapText="1"/>
    </xf>
    <xf numFmtId="3" fontId="3" fillId="5" borderId="7" xfId="0" applyNumberFormat="1" applyFont="1" applyFill="1" applyBorder="1" applyAlignment="1">
      <alignment horizontal="center" vertical="top" wrapText="1"/>
    </xf>
    <xf numFmtId="0" fontId="1" fillId="4" borderId="4" xfId="0" applyFont="1" applyFill="1" applyBorder="1" applyAlignment="1">
      <alignmen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5" fillId="4" borderId="8" xfId="0" applyFont="1" applyFill="1" applyBorder="1" applyAlignment="1">
      <alignment vertical="top" wrapText="1"/>
    </xf>
    <xf numFmtId="0" fontId="1" fillId="4" borderId="7" xfId="0" applyFont="1" applyFill="1" applyBorder="1" applyAlignment="1">
      <alignment horizontal="left"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49" fontId="3" fillId="4" borderId="4" xfId="0" applyNumberFormat="1" applyFont="1" applyFill="1" applyBorder="1" applyAlignment="1" applyProtection="1">
      <alignment vertical="top" wrapText="1"/>
    </xf>
    <xf numFmtId="0" fontId="6" fillId="4" borderId="8" xfId="0" applyFont="1" applyFill="1" applyBorder="1" applyAlignment="1">
      <alignment vertical="top" wrapText="1"/>
    </xf>
    <xf numFmtId="0" fontId="3" fillId="4" borderId="4" xfId="0" applyFont="1" applyFill="1" applyBorder="1" applyAlignment="1">
      <alignment horizontal="left" vertical="top" wrapText="1"/>
    </xf>
    <xf numFmtId="0" fontId="3" fillId="4" borderId="7" xfId="0" applyFont="1" applyFill="1" applyBorder="1" applyAlignment="1">
      <alignment horizontal="left" vertical="top" wrapText="1"/>
    </xf>
    <xf numFmtId="0" fontId="6" fillId="4" borderId="7" xfId="0" applyFont="1" applyFill="1" applyBorder="1" applyAlignment="1">
      <alignment horizontal="left" vertical="center"/>
    </xf>
    <xf numFmtId="0" fontId="3" fillId="4" borderId="4" xfId="0" applyFont="1" applyFill="1" applyBorder="1" applyAlignment="1">
      <alignment horizontal="left" vertical="center"/>
    </xf>
    <xf numFmtId="0" fontId="6" fillId="4" borderId="4" xfId="0" applyFont="1" applyFill="1" applyBorder="1" applyAlignment="1">
      <alignment horizontal="left" vertical="center"/>
    </xf>
    <xf numFmtId="0" fontId="3" fillId="4" borderId="10" xfId="0" applyFont="1" applyFill="1" applyBorder="1" applyAlignment="1">
      <alignment horizontal="left" vertical="center"/>
    </xf>
    <xf numFmtId="0" fontId="6" fillId="4" borderId="11" xfId="0" applyFont="1" applyFill="1" applyBorder="1" applyAlignment="1">
      <alignment horizontal="left" vertical="center"/>
    </xf>
    <xf numFmtId="0" fontId="3" fillId="4" borderId="12" xfId="0" applyFont="1" applyFill="1" applyBorder="1" applyAlignment="1">
      <alignment horizontal="left" vertical="center"/>
    </xf>
    <xf numFmtId="0" fontId="6" fillId="4" borderId="11" xfId="0" applyFont="1" applyFill="1" applyBorder="1" applyAlignment="1">
      <alignment vertical="top" wrapText="1"/>
    </xf>
    <xf numFmtId="0" fontId="6" fillId="4" borderId="13" xfId="0" applyFont="1" applyFill="1" applyBorder="1" applyAlignment="1">
      <alignment horizontal="left" vertical="center"/>
    </xf>
    <xf numFmtId="0" fontId="1" fillId="0" borderId="3" xfId="0" applyFont="1" applyBorder="1" applyAlignment="1">
      <alignment horizontal="center"/>
    </xf>
    <xf numFmtId="0" fontId="1" fillId="0" borderId="14" xfId="0" applyFont="1" applyBorder="1" applyAlignment="1">
      <alignment horizontal="center"/>
    </xf>
    <xf numFmtId="0" fontId="1" fillId="2" borderId="14" xfId="0" applyFont="1" applyFill="1" applyBorder="1" applyAlignment="1">
      <alignment horizontal="center" wrapText="1"/>
    </xf>
    <xf numFmtId="0" fontId="1" fillId="0" borderId="15" xfId="0" applyFont="1" applyBorder="1" applyAlignment="1">
      <alignment horizontal="center" wrapText="1"/>
    </xf>
    <xf numFmtId="0" fontId="1" fillId="0" borderId="15" xfId="0" applyFont="1" applyBorder="1" applyAlignment="1">
      <alignment horizontal="center"/>
    </xf>
    <xf numFmtId="3" fontId="4" fillId="5" borderId="7" xfId="0" applyNumberFormat="1" applyFont="1" applyFill="1" applyBorder="1" applyAlignment="1">
      <alignment horizontal="center" vertical="top" wrapText="1"/>
    </xf>
    <xf numFmtId="0" fontId="3" fillId="4" borderId="0" xfId="0" applyFont="1" applyFill="1" applyBorder="1" applyAlignment="1">
      <alignment vertical="top" wrapText="1"/>
    </xf>
    <xf numFmtId="0" fontId="9" fillId="4" borderId="4" xfId="0" applyFont="1" applyFill="1" applyBorder="1" applyAlignment="1">
      <alignment vertical="top" wrapText="1"/>
    </xf>
    <xf numFmtId="0" fontId="3" fillId="4" borderId="9" xfId="0" applyFont="1" applyFill="1" applyBorder="1" applyAlignment="1">
      <alignment vertical="top" wrapText="1"/>
    </xf>
    <xf numFmtId="0" fontId="10" fillId="4" borderId="8" xfId="0" applyFont="1" applyFill="1" applyBorder="1" applyAlignment="1">
      <alignment vertical="top" wrapText="1"/>
    </xf>
    <xf numFmtId="164" fontId="2" fillId="0" borderId="3" xfId="0" applyNumberFormat="1" applyFont="1" applyBorder="1" applyAlignment="1">
      <alignment vertical="center" wrapText="1"/>
    </xf>
    <xf numFmtId="164" fontId="1" fillId="0" borderId="3" xfId="0" applyNumberFormat="1" applyFont="1" applyBorder="1" applyAlignment="1">
      <alignment vertical="center"/>
    </xf>
    <xf numFmtId="164" fontId="1" fillId="0" borderId="15" xfId="0" applyNumberFormat="1" applyFont="1" applyBorder="1" applyAlignment="1">
      <alignment vertical="center"/>
    </xf>
    <xf numFmtId="164" fontId="1" fillId="0" borderId="1" xfId="0" applyNumberFormat="1" applyFont="1" applyBorder="1" applyAlignment="1">
      <alignment vertical="center" wrapText="1"/>
    </xf>
    <xf numFmtId="164" fontId="1" fillId="0" borderId="1" xfId="0" applyNumberFormat="1" applyFont="1" applyBorder="1" applyAlignment="1">
      <alignment vertical="center"/>
    </xf>
    <xf numFmtId="164" fontId="0" fillId="0" borderId="0" xfId="0" applyNumberFormat="1" applyAlignment="1">
      <alignment vertical="center"/>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4" borderId="5" xfId="0" applyFont="1" applyFill="1" applyBorder="1" applyAlignment="1">
      <alignment horizontal="left"/>
    </xf>
    <xf numFmtId="0" fontId="4" fillId="7" borderId="4" xfId="0" applyFont="1" applyFill="1" applyBorder="1" applyAlignment="1">
      <alignment horizontal="center" vertical="top" wrapText="1"/>
    </xf>
    <xf numFmtId="0" fontId="1" fillId="4" borderId="4" xfId="0" applyFont="1" applyFill="1" applyBorder="1" applyAlignment="1">
      <alignment horizontal="center" vertical="top" wrapText="1"/>
    </xf>
    <xf numFmtId="3" fontId="4" fillId="6" borderId="4" xfId="0" applyNumberFormat="1" applyFont="1" applyFill="1" applyBorder="1" applyAlignment="1">
      <alignment horizontal="center"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4" fillId="5" borderId="4" xfId="0" applyFont="1" applyFill="1" applyBorder="1" applyAlignment="1">
      <alignment horizontal="center" vertical="top" wrapText="1"/>
    </xf>
    <xf numFmtId="0" fontId="8" fillId="5" borderId="4" xfId="1" applyFont="1" applyFill="1" applyBorder="1" applyAlignment="1" applyProtection="1">
      <alignment horizontal="center" vertical="top" wrapText="1"/>
    </xf>
    <xf numFmtId="0" fontId="6" fillId="4" borderId="4"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7" xfId="0" applyFont="1" applyFill="1" applyBorder="1" applyAlignment="1">
      <alignment horizontal="left" vertical="top" wrapText="1"/>
    </xf>
    <xf numFmtId="0" fontId="3" fillId="5" borderId="4" xfId="0" applyFont="1" applyFill="1" applyBorder="1" applyAlignment="1">
      <alignment horizontal="center" vertical="top" wrapText="1"/>
    </xf>
    <xf numFmtId="0" fontId="2" fillId="0" borderId="0" xfId="0" applyFont="1" applyBorder="1" applyAlignment="1">
      <alignment vertical="top" wrapText="1"/>
    </xf>
    <xf numFmtId="0" fontId="4" fillId="5" borderId="4" xfId="0" applyFont="1" applyFill="1" applyBorder="1" applyAlignment="1">
      <alignment horizontal="center" vertical="center" wrapText="1"/>
    </xf>
    <xf numFmtId="0" fontId="3" fillId="8" borderId="8" xfId="0" applyFont="1" applyFill="1" applyBorder="1" applyAlignment="1">
      <alignment vertical="top" wrapText="1"/>
    </xf>
    <xf numFmtId="0" fontId="10" fillId="8" borderId="8" xfId="0" applyFont="1" applyFill="1" applyBorder="1" applyAlignment="1">
      <alignment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1095375</xdr:colOff>
      <xdr:row>0</xdr:row>
      <xdr:rowOff>104775</xdr:rowOff>
    </xdr:from>
    <xdr:to>
      <xdr:col>4</xdr:col>
      <xdr:colOff>1043895</xdr:colOff>
      <xdr:row>4</xdr:row>
      <xdr:rowOff>43575</xdr:rowOff>
    </xdr:to>
    <xdr:pic>
      <xdr:nvPicPr>
        <xdr:cNvPr id="2" name="Obrázek 1"/>
        <xdr:cNvPicPr/>
      </xdr:nvPicPr>
      <xdr:blipFill>
        <a:blip xmlns:r="http://schemas.openxmlformats.org/officeDocument/2006/relationships" r:embed="rId1"/>
        <a:stretch/>
      </xdr:blipFill>
      <xdr:spPr>
        <a:xfrm>
          <a:off x="7115175" y="104775"/>
          <a:ext cx="1843995" cy="70080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72"/>
  <sheetViews>
    <sheetView tabSelected="1" topLeftCell="A58" zoomScaleNormal="100" workbookViewId="0">
      <selection activeCell="C59" sqref="C59"/>
    </sheetView>
  </sheetViews>
  <sheetFormatPr defaultColWidth="8.7109375" defaultRowHeight="15" x14ac:dyDescent="0.25"/>
  <cols>
    <col min="1" max="1" width="26.140625" customWidth="1"/>
    <col min="2" max="2" width="33.85546875" customWidth="1"/>
    <col min="3" max="3" width="30.28515625" customWidth="1"/>
    <col min="4" max="4" width="28.42578125" customWidth="1"/>
    <col min="5" max="5" width="17" customWidth="1"/>
    <col min="1024" max="1025" width="11.5703125" customWidth="1"/>
  </cols>
  <sheetData>
    <row r="5" spans="1:5" x14ac:dyDescent="0.25">
      <c r="A5" s="40" t="s">
        <v>62</v>
      </c>
      <c r="B5" s="40"/>
      <c r="C5" s="40"/>
      <c r="D5" s="40"/>
      <c r="E5" s="40"/>
    </row>
    <row r="6" spans="1:5" x14ac:dyDescent="0.25">
      <c r="A6" s="41"/>
      <c r="B6" s="41"/>
      <c r="C6" s="41"/>
      <c r="D6" s="41"/>
      <c r="E6" s="41"/>
    </row>
    <row r="7" spans="1:5" ht="51.75" x14ac:dyDescent="0.25">
      <c r="A7" s="25" t="s">
        <v>0</v>
      </c>
      <c r="B7" s="25" t="s">
        <v>1</v>
      </c>
      <c r="C7" s="25" t="s">
        <v>2</v>
      </c>
      <c r="D7" s="25" t="s">
        <v>3</v>
      </c>
      <c r="E7" s="26" t="s">
        <v>39</v>
      </c>
    </row>
    <row r="8" spans="1:5" x14ac:dyDescent="0.25">
      <c r="A8" s="24">
        <v>1</v>
      </c>
      <c r="B8" s="24" t="s">
        <v>4</v>
      </c>
      <c r="C8" s="24">
        <v>1</v>
      </c>
      <c r="D8" s="34">
        <v>16550</v>
      </c>
      <c r="E8" s="35">
        <f>C8*D8</f>
        <v>16550</v>
      </c>
    </row>
    <row r="9" spans="1:5" x14ac:dyDescent="0.25">
      <c r="A9" s="24">
        <v>2</v>
      </c>
      <c r="B9" s="27" t="s">
        <v>60</v>
      </c>
      <c r="C9" s="28">
        <v>1</v>
      </c>
      <c r="D9" s="36">
        <v>2255</v>
      </c>
      <c r="E9" s="36">
        <f>D9*C9</f>
        <v>2255</v>
      </c>
    </row>
    <row r="10" spans="1:5" x14ac:dyDescent="0.25">
      <c r="A10" s="24">
        <v>3</v>
      </c>
      <c r="B10" s="1" t="s">
        <v>63</v>
      </c>
      <c r="C10" s="1">
        <v>1</v>
      </c>
      <c r="D10" s="37">
        <v>30795</v>
      </c>
      <c r="E10" s="38">
        <f>C10*D10</f>
        <v>30795</v>
      </c>
    </row>
    <row r="11" spans="1:5" x14ac:dyDescent="0.25">
      <c r="D11" s="39"/>
      <c r="E11" s="39">
        <f>SUM(E8:E10)</f>
        <v>49600</v>
      </c>
    </row>
    <row r="12" spans="1:5" ht="15.75" thickBot="1" x14ac:dyDescent="0.3"/>
    <row r="13" spans="1:5" x14ac:dyDescent="0.25">
      <c r="A13" s="42" t="s">
        <v>40</v>
      </c>
      <c r="B13" s="42"/>
      <c r="C13" s="42"/>
      <c r="D13" s="42"/>
      <c r="E13" s="42"/>
    </row>
    <row r="14" spans="1:5" x14ac:dyDescent="0.25">
      <c r="A14" s="43" t="s">
        <v>61</v>
      </c>
      <c r="B14" s="43"/>
      <c r="C14" s="43"/>
      <c r="D14" s="43"/>
      <c r="E14" s="43"/>
    </row>
    <row r="15" spans="1:5" ht="25.5" x14ac:dyDescent="0.25">
      <c r="A15" s="2">
        <v>1</v>
      </c>
      <c r="B15" s="44" t="s">
        <v>5</v>
      </c>
      <c r="C15" s="44"/>
      <c r="D15" s="3" t="s">
        <v>6</v>
      </c>
      <c r="E15" s="4"/>
    </row>
    <row r="16" spans="1:5" ht="25.5" x14ac:dyDescent="0.25">
      <c r="A16" s="5" t="str">
        <f>B8</f>
        <v>PC</v>
      </c>
      <c r="B16" s="45"/>
      <c r="C16" s="45"/>
      <c r="D16" s="6" t="s">
        <v>7</v>
      </c>
      <c r="E16" s="4"/>
    </row>
    <row r="17" spans="1:5" ht="13.9" customHeight="1" x14ac:dyDescent="0.25">
      <c r="A17" s="7" t="s">
        <v>8</v>
      </c>
      <c r="B17" s="46">
        <f>C8</f>
        <v>1</v>
      </c>
      <c r="C17" s="46"/>
      <c r="D17" s="6" t="s">
        <v>9</v>
      </c>
      <c r="E17" s="4"/>
    </row>
    <row r="18" spans="1:5" ht="26.25" customHeight="1" x14ac:dyDescent="0.25">
      <c r="A18" s="8" t="s">
        <v>10</v>
      </c>
      <c r="B18" s="47"/>
      <c r="C18" s="47"/>
      <c r="D18" s="9" t="s">
        <v>11</v>
      </c>
      <c r="E18" s="4"/>
    </row>
    <row r="19" spans="1:5" ht="28.5" customHeight="1" x14ac:dyDescent="0.25">
      <c r="A19" s="48" t="s">
        <v>12</v>
      </c>
      <c r="B19" s="49" t="s">
        <v>13</v>
      </c>
      <c r="C19" s="12" t="s">
        <v>14</v>
      </c>
      <c r="D19" s="50"/>
      <c r="E19" s="50"/>
    </row>
    <row r="20" spans="1:5" ht="39" customHeight="1" x14ac:dyDescent="0.25">
      <c r="A20" s="48"/>
      <c r="B20" s="49"/>
      <c r="C20" s="12" t="s">
        <v>15</v>
      </c>
      <c r="D20" s="50"/>
      <c r="E20" s="50"/>
    </row>
    <row r="21" spans="1:5" ht="77.25" customHeight="1" x14ac:dyDescent="0.25">
      <c r="A21" s="48"/>
      <c r="B21" s="7" t="s">
        <v>16</v>
      </c>
      <c r="C21" s="7" t="s">
        <v>17</v>
      </c>
      <c r="D21" s="50"/>
      <c r="E21" s="50"/>
    </row>
    <row r="22" spans="1:5" ht="128.25" customHeight="1" x14ac:dyDescent="0.25">
      <c r="A22" s="48"/>
      <c r="B22" s="7" t="s">
        <v>18</v>
      </c>
      <c r="C22" s="13" t="s">
        <v>19</v>
      </c>
      <c r="D22" s="51"/>
      <c r="E22" s="51"/>
    </row>
    <row r="23" spans="1:5" ht="64.5" customHeight="1" x14ac:dyDescent="0.25">
      <c r="A23" s="48"/>
      <c r="B23" s="7" t="s">
        <v>20</v>
      </c>
      <c r="C23" s="7" t="s">
        <v>21</v>
      </c>
      <c r="D23" s="51"/>
      <c r="E23" s="51"/>
    </row>
    <row r="24" spans="1:5" ht="26.25" customHeight="1" x14ac:dyDescent="0.25">
      <c r="A24" s="48"/>
      <c r="B24" s="7" t="s">
        <v>22</v>
      </c>
      <c r="C24" s="7" t="s">
        <v>23</v>
      </c>
      <c r="D24" s="51"/>
      <c r="E24" s="51"/>
    </row>
    <row r="25" spans="1:5" ht="40.5" customHeight="1" x14ac:dyDescent="0.25">
      <c r="A25" s="48"/>
      <c r="B25" s="7" t="s">
        <v>24</v>
      </c>
      <c r="C25" s="7" t="s">
        <v>25</v>
      </c>
      <c r="D25" s="51"/>
      <c r="E25" s="51"/>
    </row>
    <row r="26" spans="1:5" ht="15.75" customHeight="1" x14ac:dyDescent="0.25">
      <c r="A26" s="48"/>
      <c r="B26" s="7" t="s">
        <v>26</v>
      </c>
      <c r="C26" s="7" t="s">
        <v>27</v>
      </c>
      <c r="D26" s="51"/>
      <c r="E26" s="51"/>
    </row>
    <row r="27" spans="1:5" ht="51.75" customHeight="1" x14ac:dyDescent="0.25">
      <c r="A27" s="48"/>
      <c r="B27" s="7" t="s">
        <v>28</v>
      </c>
      <c r="C27" s="7" t="s">
        <v>29</v>
      </c>
      <c r="D27" s="50"/>
      <c r="E27" s="50"/>
    </row>
    <row r="28" spans="1:5" ht="102.2" customHeight="1" x14ac:dyDescent="0.25">
      <c r="A28" s="48"/>
      <c r="B28" s="7" t="s">
        <v>30</v>
      </c>
      <c r="C28" s="13" t="s">
        <v>31</v>
      </c>
      <c r="D28" s="50"/>
      <c r="E28" s="50"/>
    </row>
    <row r="29" spans="1:5" ht="28.5" customHeight="1" x14ac:dyDescent="0.25">
      <c r="A29" s="11" t="s">
        <v>32</v>
      </c>
      <c r="B29" s="14" t="s">
        <v>33</v>
      </c>
      <c r="C29" s="15" t="s">
        <v>34</v>
      </c>
      <c r="D29" s="50"/>
      <c r="E29" s="50"/>
    </row>
    <row r="30" spans="1:5" ht="13.9" customHeight="1" x14ac:dyDescent="0.25">
      <c r="A30" s="11" t="s">
        <v>35</v>
      </c>
      <c r="B30" s="52" t="s">
        <v>36</v>
      </c>
      <c r="C30" s="52"/>
      <c r="D30" s="50"/>
      <c r="E30" s="50"/>
    </row>
    <row r="31" spans="1:5" ht="44.25" customHeight="1" x14ac:dyDescent="0.25">
      <c r="A31" s="7" t="s">
        <v>37</v>
      </c>
      <c r="B31" s="52" t="s">
        <v>38</v>
      </c>
      <c r="C31" s="52"/>
      <c r="D31" s="50"/>
      <c r="E31" s="50"/>
    </row>
    <row r="32" spans="1:5" ht="15.75" thickBot="1" x14ac:dyDescent="0.3"/>
    <row r="33" spans="1:5" ht="26.25" thickBot="1" x14ac:dyDescent="0.3">
      <c r="A33" s="2">
        <v>2</v>
      </c>
      <c r="B33" s="44" t="s">
        <v>5</v>
      </c>
      <c r="C33" s="44"/>
      <c r="D33" s="3" t="s">
        <v>6</v>
      </c>
      <c r="E33" s="4"/>
    </row>
    <row r="34" spans="1:5" ht="26.25" thickBot="1" x14ac:dyDescent="0.3">
      <c r="A34" s="5" t="s">
        <v>41</v>
      </c>
      <c r="B34" s="45"/>
      <c r="C34" s="45"/>
      <c r="D34" s="6" t="s">
        <v>7</v>
      </c>
      <c r="E34" s="4"/>
    </row>
    <row r="35" spans="1:5" ht="15.75" thickBot="1" x14ac:dyDescent="0.3">
      <c r="A35" s="7" t="s">
        <v>8</v>
      </c>
      <c r="B35" s="46">
        <v>1</v>
      </c>
      <c r="C35" s="46"/>
      <c r="D35" s="6" t="s">
        <v>9</v>
      </c>
      <c r="E35" s="4"/>
    </row>
    <row r="36" spans="1:5" ht="26.25" thickBot="1" x14ac:dyDescent="0.3">
      <c r="A36" s="8" t="s">
        <v>10</v>
      </c>
      <c r="B36" s="47"/>
      <c r="C36" s="47"/>
      <c r="D36" s="9" t="s">
        <v>11</v>
      </c>
      <c r="E36" s="4"/>
    </row>
    <row r="37" spans="1:5" ht="15.75" thickBot="1" x14ac:dyDescent="0.3">
      <c r="A37" s="53" t="s">
        <v>12</v>
      </c>
      <c r="B37" s="17" t="s">
        <v>42</v>
      </c>
      <c r="C37" s="23" t="s">
        <v>43</v>
      </c>
      <c r="D37" s="50"/>
      <c r="E37" s="50"/>
    </row>
    <row r="38" spans="1:5" ht="15.75" thickBot="1" x14ac:dyDescent="0.3">
      <c r="A38" s="54"/>
      <c r="B38" s="17" t="s">
        <v>44</v>
      </c>
      <c r="C38" s="16" t="s">
        <v>45</v>
      </c>
      <c r="D38" s="50"/>
      <c r="E38" s="50"/>
    </row>
    <row r="39" spans="1:5" ht="15.75" thickBot="1" x14ac:dyDescent="0.3">
      <c r="A39" s="54"/>
      <c r="B39" s="19" t="s">
        <v>46</v>
      </c>
      <c r="C39" s="18" t="s">
        <v>47</v>
      </c>
      <c r="D39" s="50"/>
      <c r="E39" s="50"/>
    </row>
    <row r="40" spans="1:5" ht="15.75" thickBot="1" x14ac:dyDescent="0.3">
      <c r="A40" s="54"/>
      <c r="B40" s="17" t="s">
        <v>48</v>
      </c>
      <c r="C40" s="20" t="s">
        <v>49</v>
      </c>
      <c r="D40" s="51"/>
      <c r="E40" s="51"/>
    </row>
    <row r="41" spans="1:5" ht="15.75" thickBot="1" x14ac:dyDescent="0.3">
      <c r="A41" s="54"/>
      <c r="B41" s="19" t="s">
        <v>50</v>
      </c>
      <c r="C41" s="18" t="s">
        <v>51</v>
      </c>
      <c r="D41" s="51"/>
      <c r="E41" s="51"/>
    </row>
    <row r="42" spans="1:5" ht="15.75" thickBot="1" x14ac:dyDescent="0.3">
      <c r="A42" s="54"/>
      <c r="B42" s="17" t="s">
        <v>52</v>
      </c>
      <c r="C42" s="20" t="s">
        <v>53</v>
      </c>
      <c r="D42" s="51"/>
      <c r="E42" s="51"/>
    </row>
    <row r="43" spans="1:5" ht="15.75" thickBot="1" x14ac:dyDescent="0.3">
      <c r="A43" s="54"/>
      <c r="B43" s="19" t="s">
        <v>54</v>
      </c>
      <c r="C43" s="18" t="s">
        <v>55</v>
      </c>
      <c r="D43" s="51"/>
      <c r="E43" s="51"/>
    </row>
    <row r="44" spans="1:5" ht="15.75" thickBot="1" x14ac:dyDescent="0.3">
      <c r="A44" s="54"/>
      <c r="B44" s="11" t="s">
        <v>56</v>
      </c>
      <c r="C44" s="22" t="s">
        <v>57</v>
      </c>
      <c r="D44" s="51"/>
      <c r="E44" s="51"/>
    </row>
    <row r="45" spans="1:5" ht="15.75" thickBot="1" x14ac:dyDescent="0.3">
      <c r="A45" s="55"/>
      <c r="B45" s="21" t="s">
        <v>58</v>
      </c>
      <c r="C45" s="18" t="s">
        <v>59</v>
      </c>
      <c r="D45" s="50"/>
      <c r="E45" s="50"/>
    </row>
    <row r="46" spans="1:5" ht="15.75" thickBot="1" x14ac:dyDescent="0.3"/>
    <row r="47" spans="1:5" ht="26.25" thickBot="1" x14ac:dyDescent="0.3">
      <c r="A47" s="2">
        <v>3</v>
      </c>
      <c r="B47" s="44" t="s">
        <v>5</v>
      </c>
      <c r="C47" s="44"/>
      <c r="D47" s="3" t="s">
        <v>6</v>
      </c>
      <c r="E47" s="29"/>
    </row>
    <row r="48" spans="1:5" ht="26.25" thickBot="1" x14ac:dyDescent="0.3">
      <c r="A48" s="5" t="s">
        <v>63</v>
      </c>
      <c r="B48" s="56"/>
      <c r="C48" s="56"/>
      <c r="D48" s="6" t="s">
        <v>7</v>
      </c>
      <c r="E48" s="29"/>
    </row>
    <row r="49" spans="1:5" ht="15.75" thickBot="1" x14ac:dyDescent="0.3">
      <c r="A49" s="7" t="s">
        <v>8</v>
      </c>
      <c r="B49" s="46">
        <v>1</v>
      </c>
      <c r="C49" s="46"/>
      <c r="D49" s="6" t="s">
        <v>9</v>
      </c>
      <c r="E49" s="4"/>
    </row>
    <row r="50" spans="1:5" ht="26.25" thickBot="1" x14ac:dyDescent="0.3">
      <c r="A50" s="8" t="s">
        <v>10</v>
      </c>
      <c r="B50" s="47"/>
      <c r="C50" s="47"/>
      <c r="D50" s="9" t="s">
        <v>11</v>
      </c>
      <c r="E50" s="29"/>
    </row>
    <row r="51" spans="1:5" ht="15.75" thickBot="1" x14ac:dyDescent="0.3">
      <c r="A51" s="10" t="s">
        <v>12</v>
      </c>
      <c r="B51" s="11" t="s">
        <v>64</v>
      </c>
      <c r="C51" s="11" t="s">
        <v>63</v>
      </c>
      <c r="D51" s="50"/>
      <c r="E51" s="50"/>
    </row>
    <row r="52" spans="1:5" ht="15.75" thickBot="1" x14ac:dyDescent="0.3">
      <c r="A52" s="30"/>
      <c r="B52" s="11" t="s">
        <v>65</v>
      </c>
      <c r="C52" s="31" t="s">
        <v>66</v>
      </c>
      <c r="D52" s="57"/>
      <c r="E52" s="57"/>
    </row>
    <row r="53" spans="1:5" ht="15.75" thickBot="1" x14ac:dyDescent="0.3">
      <c r="A53" s="32"/>
      <c r="B53" s="7" t="s">
        <v>67</v>
      </c>
      <c r="C53" s="7" t="s">
        <v>68</v>
      </c>
      <c r="D53" s="50"/>
      <c r="E53" s="50"/>
    </row>
    <row r="54" spans="1:5" ht="15.75" thickBot="1" x14ac:dyDescent="0.3">
      <c r="A54" s="32"/>
      <c r="B54" s="7" t="s">
        <v>69</v>
      </c>
      <c r="C54" s="7" t="s">
        <v>70</v>
      </c>
      <c r="D54" s="50"/>
      <c r="E54" s="50"/>
    </row>
    <row r="55" spans="1:5" ht="77.25" thickBot="1" x14ac:dyDescent="0.3">
      <c r="A55" s="32"/>
      <c r="B55" s="7" t="s">
        <v>18</v>
      </c>
      <c r="C55" s="13" t="s">
        <v>71</v>
      </c>
      <c r="D55" s="57"/>
      <c r="E55" s="57"/>
    </row>
    <row r="56" spans="1:5" ht="15.75" thickBot="1" x14ac:dyDescent="0.3">
      <c r="A56" s="32"/>
      <c r="B56" s="7" t="s">
        <v>22</v>
      </c>
      <c r="C56" s="7" t="s">
        <v>72</v>
      </c>
      <c r="D56" s="50"/>
      <c r="E56" s="50"/>
    </row>
    <row r="57" spans="1:5" ht="15.75" thickBot="1" x14ac:dyDescent="0.3">
      <c r="A57" s="32"/>
      <c r="B57" s="7" t="s">
        <v>28</v>
      </c>
      <c r="C57" s="7" t="s">
        <v>73</v>
      </c>
      <c r="D57" s="51"/>
      <c r="E57" s="51"/>
    </row>
    <row r="58" spans="1:5" ht="15.75" thickBot="1" x14ac:dyDescent="0.3">
      <c r="A58" s="32"/>
      <c r="B58" s="7" t="s">
        <v>74</v>
      </c>
      <c r="C58" s="7" t="s">
        <v>75</v>
      </c>
      <c r="D58" s="51"/>
      <c r="E58" s="51"/>
    </row>
    <row r="59" spans="1:5" ht="15.75" thickBot="1" x14ac:dyDescent="0.3">
      <c r="A59" s="32"/>
      <c r="B59" s="7" t="s">
        <v>76</v>
      </c>
      <c r="C59" s="7" t="s">
        <v>77</v>
      </c>
      <c r="D59" s="51"/>
      <c r="E59" s="51"/>
    </row>
    <row r="60" spans="1:5" ht="15.75" thickBot="1" x14ac:dyDescent="0.3">
      <c r="A60" s="32"/>
      <c r="B60" s="7" t="s">
        <v>78</v>
      </c>
      <c r="C60" s="7" t="s">
        <v>79</v>
      </c>
      <c r="D60" s="51"/>
      <c r="E60" s="51"/>
    </row>
    <row r="61" spans="1:5" ht="15.75" thickBot="1" x14ac:dyDescent="0.3">
      <c r="A61" s="32"/>
      <c r="B61" s="7" t="s">
        <v>80</v>
      </c>
      <c r="C61" s="7" t="s">
        <v>81</v>
      </c>
      <c r="D61" s="51"/>
      <c r="E61" s="51"/>
    </row>
    <row r="62" spans="1:5" ht="15.75" thickBot="1" x14ac:dyDescent="0.3">
      <c r="A62" s="32"/>
      <c r="B62" s="7" t="s">
        <v>82</v>
      </c>
      <c r="C62" s="7" t="s">
        <v>83</v>
      </c>
      <c r="D62" s="51"/>
      <c r="E62" s="51"/>
    </row>
    <row r="63" spans="1:5" ht="15.75" thickBot="1" x14ac:dyDescent="0.3">
      <c r="A63" s="32"/>
      <c r="B63" s="7" t="s">
        <v>84</v>
      </c>
      <c r="C63" s="7" t="s">
        <v>85</v>
      </c>
      <c r="D63" s="51"/>
      <c r="E63" s="51"/>
    </row>
    <row r="64" spans="1:5" ht="128.25" thickBot="1" x14ac:dyDescent="0.3">
      <c r="A64" s="30"/>
      <c r="B64" s="60" t="s">
        <v>30</v>
      </c>
      <c r="C64" s="61" t="s">
        <v>100</v>
      </c>
      <c r="D64" s="59"/>
      <c r="E64" s="59"/>
    </row>
    <row r="65" spans="1:5" ht="15.75" thickBot="1" x14ac:dyDescent="0.3">
      <c r="A65" s="30"/>
      <c r="B65" s="7" t="s">
        <v>86</v>
      </c>
      <c r="C65" s="33" t="s">
        <v>87</v>
      </c>
      <c r="D65" s="59"/>
      <c r="E65" s="59"/>
    </row>
    <row r="66" spans="1:5" ht="15.75" thickBot="1" x14ac:dyDescent="0.3">
      <c r="A66" s="30"/>
      <c r="B66" s="7" t="s">
        <v>88</v>
      </c>
      <c r="C66" s="13" t="s">
        <v>89</v>
      </c>
      <c r="D66" s="50"/>
      <c r="E66" s="50"/>
    </row>
    <row r="67" spans="1:5" ht="15.75" thickBot="1" x14ac:dyDescent="0.3">
      <c r="A67" s="30"/>
      <c r="B67" s="7" t="s">
        <v>90</v>
      </c>
      <c r="C67" s="13" t="s">
        <v>91</v>
      </c>
      <c r="D67" s="50"/>
      <c r="E67" s="50"/>
    </row>
    <row r="68" spans="1:5" ht="15.75" thickBot="1" x14ac:dyDescent="0.3">
      <c r="A68" s="30"/>
      <c r="B68" s="7" t="s">
        <v>92</v>
      </c>
      <c r="C68" s="13" t="s">
        <v>93</v>
      </c>
      <c r="D68" s="50"/>
      <c r="E68" s="50"/>
    </row>
    <row r="69" spans="1:5" ht="15.75" thickBot="1" x14ac:dyDescent="0.3">
      <c r="A69" s="11" t="s">
        <v>94</v>
      </c>
      <c r="B69" s="7" t="s">
        <v>95</v>
      </c>
      <c r="C69" s="13" t="s">
        <v>96</v>
      </c>
      <c r="D69" s="50"/>
      <c r="E69" s="50"/>
    </row>
    <row r="70" spans="1:5" ht="15.75" thickBot="1" x14ac:dyDescent="0.3">
      <c r="A70" s="5" t="s">
        <v>97</v>
      </c>
      <c r="B70" s="52" t="s">
        <v>99</v>
      </c>
      <c r="C70" s="52"/>
      <c r="D70" s="50"/>
      <c r="E70" s="50"/>
    </row>
    <row r="72" spans="1:5" ht="37.5" customHeight="1" x14ac:dyDescent="0.25">
      <c r="A72" s="58" t="s">
        <v>98</v>
      </c>
      <c r="B72" s="58"/>
      <c r="C72" s="58"/>
      <c r="D72" s="58"/>
    </row>
  </sheetData>
  <mergeCells count="65">
    <mergeCell ref="A72:D72"/>
    <mergeCell ref="D54:E54"/>
    <mergeCell ref="B50:C50"/>
    <mergeCell ref="D67:E67"/>
    <mergeCell ref="D68:E68"/>
    <mergeCell ref="D69:E69"/>
    <mergeCell ref="B70:C70"/>
    <mergeCell ref="D70:E70"/>
    <mergeCell ref="D62:E62"/>
    <mergeCell ref="D63:E63"/>
    <mergeCell ref="D64:E64"/>
    <mergeCell ref="D65:E65"/>
    <mergeCell ref="D66:E66"/>
    <mergeCell ref="D57:E57"/>
    <mergeCell ref="D58:E58"/>
    <mergeCell ref="D59:E59"/>
    <mergeCell ref="D60:E60"/>
    <mergeCell ref="D61:E61"/>
    <mergeCell ref="D51:E51"/>
    <mergeCell ref="D52:E52"/>
    <mergeCell ref="D53:E53"/>
    <mergeCell ref="D55:E55"/>
    <mergeCell ref="D56:E56"/>
    <mergeCell ref="A37:A45"/>
    <mergeCell ref="B47:C47"/>
    <mergeCell ref="B48:C48"/>
    <mergeCell ref="B49:C49"/>
    <mergeCell ref="B33:C33"/>
    <mergeCell ref="B34:C34"/>
    <mergeCell ref="B35:C35"/>
    <mergeCell ref="B36:C36"/>
    <mergeCell ref="D42:E42"/>
    <mergeCell ref="D43:E43"/>
    <mergeCell ref="D44:E44"/>
    <mergeCell ref="D45:E45"/>
    <mergeCell ref="D29:E29"/>
    <mergeCell ref="D37:E37"/>
    <mergeCell ref="D38:E38"/>
    <mergeCell ref="D39:E39"/>
    <mergeCell ref="D40:E40"/>
    <mergeCell ref="D41:E41"/>
    <mergeCell ref="B30:C30"/>
    <mergeCell ref="D30:E30"/>
    <mergeCell ref="B31:C31"/>
    <mergeCell ref="D31:E31"/>
    <mergeCell ref="D24:E24"/>
    <mergeCell ref="D25:E25"/>
    <mergeCell ref="D26:E26"/>
    <mergeCell ref="D27:E27"/>
    <mergeCell ref="D28:E28"/>
    <mergeCell ref="D19:E19"/>
    <mergeCell ref="D20:E20"/>
    <mergeCell ref="D21:E21"/>
    <mergeCell ref="D22:E22"/>
    <mergeCell ref="D23:E23"/>
    <mergeCell ref="B16:C16"/>
    <mergeCell ref="B17:C17"/>
    <mergeCell ref="B18:C18"/>
    <mergeCell ref="A19:A28"/>
    <mergeCell ref="B19:B20"/>
    <mergeCell ref="A5:E5"/>
    <mergeCell ref="A6:E6"/>
    <mergeCell ref="A13:E13"/>
    <mergeCell ref="A14:E14"/>
    <mergeCell ref="B15:C15"/>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477</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DrozdovaK</cp:lastModifiedBy>
  <cp:revision>18</cp:revision>
  <dcterms:created xsi:type="dcterms:W3CDTF">2017-07-25T06:59:08Z</dcterms:created>
  <dcterms:modified xsi:type="dcterms:W3CDTF">2019-10-21T08:36:46Z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