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19\11. DNS 2019 0 Ulčáková U21-reproreg propagační předměty\"/>
    </mc:Choice>
  </mc:AlternateContent>
  <bookViews>
    <workbookView xWindow="0" yWindow="0" windowWidth="26505" windowHeight="9060"/>
  </bookViews>
  <sheets>
    <sheet name="KA 01" sheetId="7" r:id="rId1"/>
    <sheet name="KA 02" sheetId="6" r:id="rId2"/>
    <sheet name="KA 03" sheetId="5" r:id="rId3"/>
    <sheet name="KA 05" sheetId="8" r:id="rId4"/>
    <sheet name="List4" sheetId="4" state="hidden" r:id="rId5"/>
    <sheet name="KA 06" sheetId="11" r:id="rId6"/>
    <sheet name="KA 08" sheetId="9" r:id="rId7"/>
    <sheet name="KA09" sheetId="10" r:id="rId8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</workbook>
</file>

<file path=xl/calcChain.xml><?xml version="1.0" encoding="utf-8"?>
<calcChain xmlns="http://schemas.openxmlformats.org/spreadsheetml/2006/main">
  <c r="F27" i="5" l="1"/>
  <c r="F26" i="5"/>
  <c r="F28" i="7" l="1"/>
  <c r="F29" i="7"/>
  <c r="F18" i="11"/>
  <c r="F17" i="11"/>
  <c r="F16" i="11"/>
  <c r="F15" i="11"/>
  <c r="F14" i="11"/>
  <c r="F13" i="11"/>
  <c r="F19" i="11" s="1"/>
  <c r="F12" i="11"/>
  <c r="G13" i="9"/>
  <c r="G14" i="9"/>
  <c r="G15" i="9"/>
  <c r="G16" i="9"/>
  <c r="G17" i="9"/>
  <c r="G18" i="9"/>
  <c r="G19" i="9"/>
  <c r="G20" i="9"/>
  <c r="G12" i="9"/>
  <c r="H21" i="9"/>
  <c r="F19" i="10"/>
  <c r="F18" i="10"/>
  <c r="F17" i="10"/>
  <c r="F16" i="10"/>
  <c r="F15" i="10"/>
  <c r="F14" i="10"/>
  <c r="F13" i="10"/>
  <c r="F12" i="10"/>
  <c r="F20" i="10"/>
  <c r="G16" i="8"/>
  <c r="H16" i="6"/>
  <c r="F13" i="8"/>
  <c r="F14" i="8"/>
  <c r="F15" i="8"/>
  <c r="F12" i="8"/>
  <c r="F16" i="8"/>
  <c r="F27" i="7"/>
  <c r="F26" i="7"/>
  <c r="F25" i="7"/>
  <c r="F24" i="7"/>
  <c r="F23" i="7"/>
  <c r="F15" i="7"/>
  <c r="F14" i="7"/>
  <c r="F13" i="7"/>
  <c r="F12" i="7"/>
  <c r="F16" i="6"/>
  <c r="F18" i="5"/>
  <c r="F24" i="5"/>
  <c r="F14" i="5"/>
  <c r="F25" i="5"/>
  <c r="F23" i="5"/>
  <c r="F22" i="5"/>
  <c r="F21" i="5"/>
  <c r="F20" i="5"/>
  <c r="F13" i="5"/>
  <c r="F15" i="5"/>
  <c r="F16" i="5"/>
  <c r="F17" i="5"/>
  <c r="F19" i="5"/>
  <c r="F12" i="5"/>
  <c r="G21" i="9" l="1"/>
  <c r="F30" i="7"/>
</calcChain>
</file>

<file path=xl/sharedStrings.xml><?xml version="1.0" encoding="utf-8"?>
<sst xmlns="http://schemas.openxmlformats.org/spreadsheetml/2006/main" count="313" uniqueCount="212">
  <si>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</si>
  <si>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</si>
  <si>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</si>
  <si>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</si>
  <si>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</si>
  <si>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</si>
  <si>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Název</t>
  </si>
  <si>
    <t>Specifikace</t>
  </si>
  <si>
    <t>Množství</t>
  </si>
  <si>
    <t>Cena bez DPH za kus</t>
  </si>
  <si>
    <t>Cena celkem bez DPH</t>
  </si>
  <si>
    <t>Potisk</t>
  </si>
  <si>
    <t>Balení</t>
  </si>
  <si>
    <t>Ilustrační foto</t>
  </si>
  <si>
    <t>Sada 5 náplastí</t>
  </si>
  <si>
    <t>Plastové krabičky s náplastmi balené v papírových krabicích označené názvem/obrázkem výrobku a počtem kusů.</t>
  </si>
  <si>
    <t>Ukázky loga - obrázky jsou pouze ilustrační.</t>
  </si>
  <si>
    <t>USB power banka</t>
  </si>
  <si>
    <t>Plastové kuličkové pero</t>
  </si>
  <si>
    <t>Plastová kuličková pera balená v papírových krabicích označené názvem/obrázkem výrobku a počtem kusů.</t>
  </si>
  <si>
    <t>Powerbanka v krabičce</t>
  </si>
  <si>
    <t>Papírová taška</t>
  </si>
  <si>
    <t>Reflexní pásek</t>
  </si>
  <si>
    <t>Papírové tašky balené v papírových krabicích označené názvem/obrázkem výrobku a počtem kusů.</t>
  </si>
  <si>
    <t>Přívěsek na klíče s žetony</t>
  </si>
  <si>
    <t>Přívěsky balené v papírových krabicích označené názvem/obrázkem výrobku a počtem kusů.</t>
  </si>
  <si>
    <t>Vlhčené ubrousky</t>
  </si>
  <si>
    <t>Vlhčené ubrousky balené v papírových krabicích označené názvem/obrázkem výrobku a počtem kusů.</t>
  </si>
  <si>
    <t>Šnůra na krk/klíče</t>
  </si>
  <si>
    <t>Jednobarevný, bílý, místo potisku: přední strana - logo FZS UJEP</t>
  </si>
  <si>
    <t>Šňůrky balené v papírových krabicích označené názvem/obrázkem výrobku a počtem kusů.</t>
  </si>
  <si>
    <t>logo FZS UJEP</t>
  </si>
  <si>
    <t>Zadavatel požaduje kontrolu a korekturu před potištěním zboží. Než bude zboží potištěno, vyhotoveno a dodáno zadavateli, zadavatel požaduje zaslání grafických náhledů. Tzn. kde budou na daném produktu umístěna loga FZS UJEP. Zadavatel dále požaduje na grafickém návrhu uvést měřítko a velikost potisku. Teprve po schválení těchto grafických návrhů bude možné produkty vyhotovit a dodat.</t>
  </si>
  <si>
    <t xml:space="preserve">                                                                                                              Maximální cena celkem</t>
  </si>
  <si>
    <t>Cena celkem bez DPH za jednotlivé položky
(Doplní účastník).
Pozn.: Cena celkem uvedená v návrhu smlouvy a v krycím listu se musí  rovnat součtu zde uvedených jednotlivých cen.</t>
  </si>
  <si>
    <t xml:space="preserve">Plastová USB power banka s 1200 mAh baterií, vč. mikro USB nabíjecího kabelu a vč. klíčenky. materiál: plast, barva: bílá                                 </t>
  </si>
  <si>
    <t>Plastové kuličkové pero s bílým tělem a červeným klipem, modrá náplň, materiál: plast, barva: bílá s červeným klipem</t>
  </si>
  <si>
    <t>Přívěsek včetně dvou žetonů 5+10 do nákupního vozíku z plastu. Barva žetonů bílá, materiál: plast, barva: červená</t>
  </si>
  <si>
    <t>Ohebný a nastavitelný reflexní pásek, barva: bílá</t>
  </si>
  <si>
    <t>10 ks navlhčených čisticích ubrousků v obalu, barva: bílá nebo červená</t>
  </si>
  <si>
    <t>Šňůrka na krk s kovovou karabinou, materiál: polyester, barva: červená</t>
  </si>
  <si>
    <t>Kovová propisovací tužka</t>
  </si>
  <si>
    <t>Kovová psací souprava</t>
  </si>
  <si>
    <t>Kovové propisovací tužky balené v papírových krabicích označené názvem/obrázkem výrobku a počtem kusů.</t>
  </si>
  <si>
    <t>Kovové psací soupravy balené v papírových krabicích označené názvem/obrázkem výrobku a počtem kusů.</t>
  </si>
  <si>
    <t>Zápisník se zavíráním na gumičku</t>
  </si>
  <si>
    <t>Kovová propisovací tužka s červeným tělem a kovovým klipem, modrá náplň, materiál: kov - hliník, barva: červená</t>
  </si>
  <si>
    <t>Set kuličkového pera a mikrotužky v krabičce, modrý inkoust, materiál: kov, barva: červená</t>
  </si>
  <si>
    <t>Jednobarevný, červený (CMYK je 0/100/100/0 - poměr barev Cyan, Magenta, Yellow, Key, RGB 210/0/25 - poměr barev Red Green Blue), místo potisku: dolní strana  - logo FZS UJEP, logo REPROREG</t>
  </si>
  <si>
    <t>Jednobarevný, bílý, místo potisku: boční strany propisky - logo FZS UJEP, logo REPROREG</t>
  </si>
  <si>
    <t>Jednobarevný, bílý, místo potisku: krabička a boční strany propisky - logo FZS UJEP, logo REPROREG</t>
  </si>
  <si>
    <t>Plastová krabička uvnitř 5 náplastí jedné velikosti, materiál: plast, barva: bílá</t>
  </si>
  <si>
    <t>Jednobarevný, červený (CMYK je 0/100/100/0 - poměr barev Cyan, Magenta, Yellow, Key, RGB 210/0/25 - poměr barev Red Green Blue), místo potisku: přední strana  - logo FZS UJEP, logo REPROREG</t>
  </si>
  <si>
    <t>Manikúra</t>
  </si>
  <si>
    <t>Manikúra v PU pouzdře obdélníkového tvaru, 6-dílů z nerezu, materiál: PU pouzdro, barva: červená</t>
  </si>
  <si>
    <t>Jednobarevný, červený (CMYK je 0/100/100/0 - poměr barev Cyan, Magenta, Yellow, Key, RGB 210/0/25 - poměr barev Red Green Blue), místo potisku: přední strana, konec pásku - logo FZS UJEP, logo REPROREG</t>
  </si>
  <si>
    <t>Jednobarevný,černý, místo potisku: boční prostřední bílá část, logo FZS UJEP, logo REPROREG</t>
  </si>
  <si>
    <t>Jednobarevný, bílý, místo potisku: přední strana levý dolní roh - logo FZS UJEP, logo REPROREG</t>
  </si>
  <si>
    <t>Jednobarevný, červený (CMYK je 0/100/100/0 - poměr barev Cyan, Magenta, Yellow, Key, RGB 210/0/25 - poměr barev Red Green Blue), místo potisku: přední strana - logo FZS UJEP, logo REPROREG</t>
  </si>
  <si>
    <t>Jednobarevný, černý, místo potisku: přední strana většího žetonu - logo FZS UJEP, logo REPROREG</t>
  </si>
  <si>
    <t>Manikúry balené v papírových krabicích označené názvem/obrázkem výrobku a počtem kusů.</t>
  </si>
  <si>
    <t>USB hub</t>
  </si>
  <si>
    <t>Plastová USB hub se 4 porty, materiál: plast, barva: bílá</t>
  </si>
  <si>
    <t>USB huby balené v papírových krabicích označené názvem/obrázkem výrobku a počtem kusů.</t>
  </si>
  <si>
    <t>Jednobarevný, červený (CMYK je 0/100/100/0 - poměr barev Cyan, Magenta, Yellow, Key, RGB 210/0/25 - poměr barev Red Green Blue), místo potisku: vrchní části - logo FZS UJEP, logo REPROREG</t>
  </si>
  <si>
    <t>Jednobarevný, červený (CMYK je 0/100/100/0 - poměr barev Cyan, Magenta, Yellow, Key, RGB 210/0/25 - poměr barev Red Green Blue) nebo bílý, místo potisku: přední strana - logo FZS UJEP, logo REPROREG</t>
  </si>
  <si>
    <t>Keramický hrnek</t>
  </si>
  <si>
    <t>Keramické hrnky v krabičce balené v papírových krabicích označené názvem/obrázkem výrobku a počtem kusů.</t>
  </si>
  <si>
    <t>E</t>
  </si>
  <si>
    <t>logo REPROREG</t>
  </si>
  <si>
    <t>Blok A4</t>
  </si>
  <si>
    <t xml:space="preserve">Propiska </t>
  </si>
  <si>
    <t>Ilustrační foto obalu Bloku A4 (Položka 1)</t>
  </si>
  <si>
    <t>Ilustrační foto obalu Bloku A4 (Položka 2</t>
  </si>
  <si>
    <t>Ilustrační foto potisku propisky</t>
  </si>
  <si>
    <t>Maximální cena celkem</t>
  </si>
  <si>
    <t>Kuličkové pero</t>
  </si>
  <si>
    <t xml:space="preserve">Potisk první strany </t>
  </si>
  <si>
    <t xml:space="preserve">Potisk druhé strany </t>
  </si>
  <si>
    <t xml:space="preserve">Blok </t>
  </si>
  <si>
    <t xml:space="preserve">USB flash disk </t>
  </si>
  <si>
    <t>Taška přes rameno</t>
  </si>
  <si>
    <t xml:space="preserve">Stahovací vak na rameno i záda, bílý </t>
  </si>
  <si>
    <t>Batoh s popruhy</t>
  </si>
  <si>
    <t xml:space="preserve">Hrnek </t>
  </si>
  <si>
    <t>Zápisník A5</t>
  </si>
  <si>
    <t>Multifunkční šátek</t>
  </si>
  <si>
    <t xml:space="preserve">Otočný USB flashdisk 2.0, 8 GB, bílá </t>
  </si>
  <si>
    <t>Bílý keramický hrnek o objemu 300ml</t>
  </si>
  <si>
    <t xml:space="preserve">
Kuličkové pero s křížovým a plochým šroubovákem, měřidlem, stojánkem namobilní telefon, stylus na dotykové displeje - stříbrná
           </t>
  </si>
  <si>
    <t xml:space="preserve">Kuličkové pero 3v1 s LED světlem a šroubovákem (5 bitů) - černá
                          </t>
  </si>
  <si>
    <t>Pouzdro na  pero</t>
  </si>
  <si>
    <t>tužka s gumou</t>
  </si>
  <si>
    <t>poznámkový blok</t>
  </si>
  <si>
    <t>Dřevěná tužka s gumou, ostrouhaná. HB kvalita (trojhranná)</t>
  </si>
  <si>
    <t xml:space="preserve">Kovový USB flash disk </t>
  </si>
  <si>
    <t>Kovový USB flash disk 8GB v kovové dárkové krabičce</t>
  </si>
  <si>
    <t>Poznámkový blok s gumou</t>
  </si>
  <si>
    <t>Kuličkové pero se stříbrnými doplňky, modrá náplň, hliník, barva bílá</t>
  </si>
  <si>
    <t>Tričko dámské</t>
  </si>
  <si>
    <t xml:space="preserve">Tričko pánské </t>
  </si>
  <si>
    <t>USB flash disk 32GB</t>
  </si>
  <si>
    <t>Vizitník z kovu a kůže</t>
  </si>
  <si>
    <t>Kovová propisovací tužka s modrým tělem a kovovým klipem, modrá náplň, materiál: kov - hliník, barva: modrá</t>
  </si>
  <si>
    <t>Malá nákupní taška z netkané textilie, modrá</t>
  </si>
  <si>
    <t>Jednobarevný laser potisk na kovovou stříbrnou část, logo EU MSMT</t>
  </si>
  <si>
    <t>Jednobarevný bílý potisk na přední část zápisníku vpravo dole - logo EU MSMT, logo REPROREG</t>
  </si>
  <si>
    <t>Jednobarevný laser potisk na kovovou stříbrnou část, logo EU MSMT, logo REPROREG</t>
  </si>
  <si>
    <t xml:space="preserve">Jednobarevný, bílý, místo potisku: boční strany propisky - logo EU MŠMT, logo REPROREG </t>
  </si>
  <si>
    <t>Tamponový tisk, jednobarevný, bilý, logo EU MSMT</t>
  </si>
  <si>
    <t>Jednobarevný tisk bílý k dolnímu okraji jednoho pole deštníku, logo EU MSMT, logo REPROREG</t>
  </si>
  <si>
    <t>Jednobarevný, bílý, síťotisk, vpravo dole na přední straně, logo MSMT, logo REPROREG</t>
  </si>
  <si>
    <t>logo EU a MŠMT</t>
  </si>
  <si>
    <t>logo FSE</t>
  </si>
  <si>
    <t xml:space="preserve">                                  Maximální cena celkem</t>
  </si>
  <si>
    <t>Cena s DPH</t>
  </si>
  <si>
    <t>kuličkové pero, kovové tělo, oranžová barva, modrá nápň</t>
  </si>
  <si>
    <t>USB flash disk 8 GB, ploché kovové tělo ve tvaru klíče, oranžová barva</t>
  </si>
  <si>
    <t>šňůrka na krk (lanyard) pro zavěšení jmenovky, s kovovou karabinkou, šíře šňůrky 2 cm, barva oranžová</t>
  </si>
  <si>
    <t xml:space="preserve">Malá dřevěná tužka </t>
  </si>
  <si>
    <t>Lepený blok A5 linkovaný</t>
  </si>
  <si>
    <t xml:space="preserve">USB flash disk 8 GB </t>
  </si>
  <si>
    <t>Šňůrka na krk se jmenovkou</t>
  </si>
  <si>
    <t>Ovocný bonbon ve flowpacku</t>
  </si>
  <si>
    <t>Brožura A5</t>
  </si>
  <si>
    <t xml:space="preserve">Maximální cena celkem </t>
  </si>
  <si>
    <t xml:space="preserve">Lepená vazba (trhací blok), linka, min.80 listů, na zadním listu kalendář na rok 2020 (přední strana zadního listu) a 2021 (zadní strana zadního listu)
              </t>
  </si>
  <si>
    <t>A6 zápisník s měkkou PU obálkou, min.96 linkovaných stránek, zavírání na elastický pásek.</t>
  </si>
  <si>
    <t>Pouzdro na tužky</t>
  </si>
  <si>
    <t>Modré plastové kuličkové pero s modrou náplní</t>
  </si>
  <si>
    <t>Golfový deštník</t>
  </si>
  <si>
    <t>logo Filozofická fakulta</t>
  </si>
  <si>
    <t>logo UJEP</t>
  </si>
  <si>
    <t>Zápisník A5. Poznámkový blok s uzavírací gumičkou ve stejné barvě. Min. 96 listů (60 g / m2) linkovanného papíru. Karton pokrytý PVC.</t>
  </si>
  <si>
    <t>Bavlněný vak na záda s jedním hlavním prostorem s bavlněnou stahovací šňůrou, bílý, 100 g/m2</t>
  </si>
  <si>
    <t>Poznámkový blok A5 s uzavírací gumičkou. Bílý, min.96 listů, linkovaný papír, 60g/m2. Karton pokrytý PVC.</t>
  </si>
  <si>
    <t>Batoh s polstrovanými a nastavitelnými popruhy, zpevněnými zády, s hlavní přihrádkou na zip a přední kapsou na zip, bílý. Rozměry:Š 22-30cm x H 10-15cm, V 32-40cm</t>
  </si>
  <si>
    <t>9 dílná sada na geometrii</t>
  </si>
  <si>
    <t>Multifunkční šátek (roura), který lze použít až sedmi způsoby, 30 ks Světle zelený a 20 ks oranžový</t>
  </si>
  <si>
    <t xml:space="preserve">Kovové kuličkové pero s kovovým klipem, stříbrná barva,  modrá náplň.                        </t>
  </si>
  <si>
    <t>Obsahuje kompas, gumu, ořezávátko, tužku, mikrotužku, 10 tuh (0,5), pravítko, trojúhelník a úhloměr. V plastové krabičce. Barva světle zelená</t>
  </si>
  <si>
    <t>logo Poradenské centrum</t>
  </si>
  <si>
    <t xml:space="preserve">Pouzdro na tužky, bílé, z průhledného PVC, zip bílý nebo barevný. </t>
  </si>
  <si>
    <t>Loga. Černobílý potisk.</t>
  </si>
  <si>
    <t>Loga do spodní části kapsy. Černobílý potisk.</t>
  </si>
  <si>
    <t xml:space="preserve">Loga.  Plnobarevný potisk.           </t>
  </si>
  <si>
    <t>logo</t>
  </si>
  <si>
    <t>propiska</t>
  </si>
  <si>
    <t>viz.návrh</t>
  </si>
  <si>
    <t>Logo FSI, EU a MŠMT</t>
  </si>
  <si>
    <t>EU, MŠMT - menší verze, FF; vše černobíle</t>
  </si>
  <si>
    <t>EU, MŠMT - plná verze, FF; barevně</t>
  </si>
  <si>
    <t>plná verze</t>
  </si>
  <si>
    <t>menší verze</t>
  </si>
  <si>
    <t>zkrácená verze</t>
  </si>
  <si>
    <t>Jednobarevný, bílý, místo potisku: boční strany propisky - logo EU, MŠMT a FSE (I like FSE)</t>
  </si>
  <si>
    <t>Jednobarevný bílý potisk na přední část pouzdra vpravo dole FSE (I like FSE) EU, MŠMT.</t>
  </si>
  <si>
    <t>Jednobarevný, bílý, místo potisku: boční strany tužky - logo EU, MŠMT a FSE (I like FSE)</t>
  </si>
  <si>
    <t>Jednobarevný bílý potisk na přední část zápisníku vlevo dole FSE (I like FSE) EU, MŠMT.</t>
  </si>
  <si>
    <t>Zadavatel požaduje kontrolu a korekturu před potištěním zboží. Než bude zboží potištěno, vyhotoveno a dodáno zadavateli, zadavatel požaduje zaslání grafických náhledů.  Zadavatel dále požaduje na grafickém návrhu uvést měřítko a velikost potisku. Teprve po schválení těchto grafických návrhů bude možné produkty vyhotovit a dodat.</t>
  </si>
  <si>
    <t>kapesní nůž</t>
  </si>
  <si>
    <t>Loga. Plnobarevný potisk.</t>
  </si>
  <si>
    <t>Zápisník, min. 96 bílých stránek, materiál: koženkový obal, barva: červená</t>
  </si>
  <si>
    <t>blok A5 linkovaný, min.25 listů, lepená vazba (nahoře), BO 70g/m2</t>
  </si>
  <si>
    <t>Keramický hrnek vč. Krabičky, objem 0,3 l</t>
  </si>
  <si>
    <r>
      <t>Papírová taška s textilním uchem (barva ucha bílá nebo červená), materiál: papír min. 120-140 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, rozměry: 250-300x310-350x110-1140 mm, barva: bílá </t>
    </r>
  </si>
  <si>
    <t>malá dřevěná tužka (bez gumy), barva přírodní, délka 9-14 cm</t>
  </si>
  <si>
    <t>bonbon ve flow packu, příchuť ovocný mix, váha jednoho bonbonu cca 4-7 g</t>
  </si>
  <si>
    <t>Brožura A5, vazba V1, barevnost 4/4, 8 stran + obálka, materiál vnitřku: LK 135g, obálka LK 300 g; tiskové pdf dodáme</t>
  </si>
  <si>
    <t>min.96 listů, papír/karton, rozměr A5 , barva béžová/přírodní</t>
  </si>
  <si>
    <t>140 -180 g/m², 100% bavlna, velikost XS, barva bílá</t>
  </si>
  <si>
    <t>140 -180 g/m², 100% bavlna, velikost M, barva bílá</t>
  </si>
  <si>
    <t>140 -180 g/m², 100% bavlna, velikost L, barva bílá</t>
  </si>
  <si>
    <t>140-180 g/m², 100% bavlna, velikost XL, barva bílá</t>
  </si>
  <si>
    <t>140-180 g/m², 100% bavlna, velikost L, barva černá.</t>
  </si>
  <si>
    <t>140-180 g/m², 100% bavlna, velikost XL, barva černá</t>
  </si>
  <si>
    <t>kovový USB FLASH disk 32GB s plastovým tělem, rozhraní 2.0.</t>
  </si>
  <si>
    <t>papírová taška</t>
  </si>
  <si>
    <t>Jednobarevný potisk, logo EU MSMT, REPROREG</t>
  </si>
  <si>
    <t>Bloky se spirálou ve formátu A4, min. 90 listů, spirála bílá nebo barevná, linkované, papír 80g</t>
  </si>
  <si>
    <t xml:space="preserve"> Průhledné pouzdro na pero se zipem, barva zipu modrá nebo černá</t>
  </si>
  <si>
    <t>Deštník s golfovou rukojetí o průměru 120 - 130 cm, délka rukojeti od 90 do 100 cm, modrá barva. Materiál deštníku - polyester, automatické otevírání</t>
  </si>
  <si>
    <t xml:space="preserve">Papírová, strojně lepená taška o rozměrech cca 200-230mm × 300-320 mm s nezapuštěnými uchy. </t>
  </si>
  <si>
    <r>
      <t xml:space="preserve">Malá </t>
    </r>
    <r>
      <rPr>
        <sz val="10"/>
        <color theme="1"/>
        <rFont val="Arial"/>
        <family val="2"/>
        <charset val="238"/>
      </rPr>
      <t>nákupní taška z netkané textilie.Rozměr cca  330-380mm x 320-380mm se zapuštěnými uchy.</t>
    </r>
  </si>
  <si>
    <t>Kapesní nůž s funkcí velkého zavíracího nože, pinzety a párátka s ergonomickou rukojejí o délce minimálně 110mm (celková délka nože).</t>
  </si>
  <si>
    <t>logo Reproreg</t>
  </si>
  <si>
    <t>Multifunkční šátek (roura), který lze použít až sedmi způsoby, 25 ks bílá a 25 ks červená</t>
  </si>
  <si>
    <t>červená a bílá barva</t>
  </si>
  <si>
    <t>Logo EU, MŠMT (menší verze), druhá strana logo Poradenského centra. Potisk černobílý.</t>
  </si>
  <si>
    <t>Logo EU, MŠMT (vzadu v pravo dole, menší verze), Poradenské centrum, vepředu v levo nahoře, menší verze, potisk barevný.</t>
  </si>
  <si>
    <t>Logo EU, MŠMT, Poradenské centrum, Potisk barevný, vše v jedné řadě.</t>
  </si>
  <si>
    <t>Dámská bílá trička logo Poradenské centrum 110 x 50 mm, nad srdce, přímý sítotisk, barevné barvy. Logo EU, MŠMT   do spodní části trička.</t>
  </si>
  <si>
    <t xml:space="preserve">Dámská bílá trička logo Poradenské centrum 110 x 50 mm, nad srdce, přímý sítotisk, barevné barvy. Logo EU, MŠMT   do spodní části trička. </t>
  </si>
  <si>
    <t>Pánská černá trička logo Poradenské centrum 110 x 50 mm, nad srdce, přímý sítotisk, barevné barvy. Logo EU, MŠMT černobílé do spodní části trička.</t>
  </si>
  <si>
    <t>Loga na všech stránkách v dolní části (velikost log: EU+MŠMT 8cm, logo REPROREG: 8cm). Na desky (doprostřed stránky) napsat: U21 - Univerzita reflektující problémy regionu severozápadních Čech    CZ.02.2.69/0.0/0.0/18_058/0010208 (písmo vel.18). Plnobarevný potisk.</t>
  </si>
  <si>
    <t>Nákupní taška z netkané textilie s hlavním prostorem a dvěma uchy, délka min. 40cm, bílá, 80 g/m2</t>
  </si>
  <si>
    <t>Loga v dolní části tašky. Černobílý potisk. Velikost log: EU+MŠMT 8cm, logo REPROREG: 8cm</t>
  </si>
  <si>
    <t>Loga do spodní části. Černobílý potisk. Velikost log: EU+MŠMT 8cm, logo REPROREG: 8cm</t>
  </si>
  <si>
    <t>Loga do spodní části. Černobílý potisk. Velikost log: EU+MŠMT 6cm, logo REPROREG: 6cm</t>
  </si>
  <si>
    <t>Loga. Černý potisk. Velikost log: EU+MŠMT 8cm, logo REPROREG: 8cm</t>
  </si>
  <si>
    <t>Loga na krabičku. Černý potisk. Velikost log: EU+MŠMT 6cm, logo REPROREG: 6cm</t>
  </si>
  <si>
    <t>Jednobarvený, černý potisk. Logo EU, MŠMT, Reproreg, Velikost log: EU+MŠMT 8cm, logo REPROREG: 8cm</t>
  </si>
  <si>
    <t>Pásky balené v papírových krabicích označené názvem/obrázkem výrobku a počtem kusů.</t>
  </si>
  <si>
    <t>Zápisníky balené v papírových krabicích označené názvem/obrázkem výrobku a počtem kusů.</t>
  </si>
  <si>
    <t>Plně barevně, tiskové PDF dodáme vybranému dodavateli</t>
  </si>
  <si>
    <r>
      <t xml:space="preserve">Příloha č. 1 - podrobná specifikace </t>
    </r>
    <r>
      <rPr>
        <b/>
        <sz val="12"/>
        <color rgb="FFFF0000"/>
        <rFont val="Arial"/>
        <family val="2"/>
        <charset val="238"/>
      </rPr>
      <t>(obsahující 7 listů - LIST KA 01)</t>
    </r>
  </si>
  <si>
    <r>
      <t xml:space="preserve">Příloha č. 1 - podrobná specifikace </t>
    </r>
    <r>
      <rPr>
        <b/>
        <sz val="12"/>
        <color rgb="FFFF0000"/>
        <rFont val="Arial"/>
        <family val="2"/>
        <charset val="238"/>
      </rPr>
      <t xml:space="preserve"> (obsahující 7 listů - LIST KA 02)</t>
    </r>
  </si>
  <si>
    <r>
      <t xml:space="preserve">Příloha č. 1 - podrobná specifikace  </t>
    </r>
    <r>
      <rPr>
        <b/>
        <sz val="12"/>
        <color rgb="FFFF0000"/>
        <rFont val="Arial"/>
        <family val="2"/>
        <charset val="238"/>
      </rPr>
      <t>(obsahující 7 listů - LIST KA 03)</t>
    </r>
  </si>
  <si>
    <r>
      <t xml:space="preserve">Příloha č. 1 - podrobná specifikace  </t>
    </r>
    <r>
      <rPr>
        <b/>
        <sz val="12"/>
        <color rgb="FFFF0000"/>
        <rFont val="Arial"/>
        <family val="2"/>
        <charset val="238"/>
      </rPr>
      <t>(obsahující 7 listů - LIST KA 05)</t>
    </r>
  </si>
  <si>
    <r>
      <t>Příloha č. 1 - podrobná specifikace</t>
    </r>
    <r>
      <rPr>
        <b/>
        <sz val="12"/>
        <color rgb="FFFF0000"/>
        <rFont val="Arial"/>
        <family val="2"/>
        <charset val="238"/>
      </rPr>
      <t xml:space="preserve">  (obsahující 7 listů - LIST KA 06)</t>
    </r>
  </si>
  <si>
    <r>
      <t xml:space="preserve">Příloha č. 1 - podrobná specifikace </t>
    </r>
    <r>
      <rPr>
        <b/>
        <sz val="12"/>
        <color rgb="FFFF0000"/>
        <rFont val="Arial"/>
        <family val="2"/>
        <charset val="238"/>
      </rPr>
      <t xml:space="preserve"> (obsahující 7 listů - LIST KA 08)</t>
    </r>
  </si>
  <si>
    <r>
      <t xml:space="preserve">Příloha č. 1 - podrobná specifikace </t>
    </r>
    <r>
      <rPr>
        <b/>
        <sz val="12"/>
        <color rgb="FFFF0000"/>
        <rFont val="Arial"/>
        <family val="2"/>
        <charset val="238"/>
      </rPr>
      <t xml:space="preserve"> (obsahující 7 listů - LIST KA 09)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</si>
</sst>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_K_č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4"/>
      <name val="Arial"/>
      <family val="2"/>
      <charset val="238"/>
    </font>
    <font>
      <sz val="72"/>
      <color theme="1"/>
      <name val="Wingdings"/>
      <charset val="2"/>
    </font>
    <font>
      <sz val="72"/>
      <color theme="1"/>
      <name val="Calibri"/>
      <family val="2"/>
      <charset val="238"/>
      <scheme val="minor"/>
    </font>
    <font>
      <b/>
      <sz val="10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Wingdings"/>
      <charset val="2"/>
    </font>
    <font>
      <sz val="10"/>
      <name val="Trebuchet MS"/>
      <family val="2"/>
      <charset val="238"/>
    </font>
    <font>
      <sz val="10"/>
      <color theme="1"/>
      <name val="Segoe UI"/>
      <family val="2"/>
      <charset val="238"/>
    </font>
    <font>
      <sz val="10"/>
      <color rgb="FF444444"/>
      <name val="Trebuchet MS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43" fontId="2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5" borderId="6" xfId="0" applyNumberForma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/>
    <xf numFmtId="0" fontId="5" fillId="5" borderId="1" xfId="2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164" fontId="6" fillId="5" borderId="1" xfId="2" applyNumberFormat="1" applyFill="1" applyBorder="1" applyAlignment="1">
      <alignment horizontal="right" vertical="distributed" wrapText="1"/>
    </xf>
    <xf numFmtId="0" fontId="6" fillId="0" borderId="1" xfId="2" applyFont="1" applyFill="1" applyBorder="1"/>
    <xf numFmtId="164" fontId="0" fillId="5" borderId="1" xfId="0" applyNumberFormat="1" applyFill="1" applyBorder="1" applyAlignment="1">
      <alignment horizontal="right" vertical="distributed" wrapText="1"/>
    </xf>
    <xf numFmtId="16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6" fillId="0" borderId="1" xfId="2" applyNumberFormat="1" applyBorder="1" applyAlignment="1">
      <alignment horizontal="center" vertical="distributed" wrapText="1"/>
    </xf>
    <xf numFmtId="0" fontId="1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5" fillId="6" borderId="1" xfId="0" applyFont="1" applyFill="1" applyBorder="1" applyAlignment="1">
      <alignment horizontal="left" vertical="center" wrapText="1"/>
    </xf>
    <xf numFmtId="164" fontId="0" fillId="6" borderId="6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3" borderId="13" xfId="0" applyFont="1" applyFill="1" applyBorder="1" applyAlignment="1">
      <alignment horizontal="center" vertical="center" wrapText="1"/>
    </xf>
    <xf numFmtId="164" fontId="0" fillId="0" borderId="0" xfId="0" applyNumberFormat="1"/>
    <xf numFmtId="0" fontId="16" fillId="0" borderId="1" xfId="0" applyFont="1" applyBorder="1"/>
    <xf numFmtId="0" fontId="5" fillId="2" borderId="1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0" fillId="0" borderId="0" xfId="0" applyFont="1"/>
    <xf numFmtId="0" fontId="3" fillId="0" borderId="0" xfId="0" applyFont="1"/>
    <xf numFmtId="0" fontId="15" fillId="6" borderId="1" xfId="0" applyFont="1" applyFill="1" applyBorder="1" applyAlignment="1">
      <alignment vertical="center" wrapText="1"/>
    </xf>
    <xf numFmtId="164" fontId="0" fillId="8" borderId="18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3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43" fontId="0" fillId="6" borderId="1" xfId="3" applyFont="1" applyFill="1" applyBorder="1" applyAlignment="1">
      <alignment vertical="center" wrapText="1"/>
    </xf>
    <xf numFmtId="0" fontId="0" fillId="6" borderId="1" xfId="0" applyFill="1" applyBorder="1"/>
    <xf numFmtId="2" fontId="0" fillId="6" borderId="1" xfId="0" applyNumberFormat="1" applyFill="1" applyBorder="1" applyAlignment="1">
      <alignment vertical="center"/>
    </xf>
    <xf numFmtId="2" fontId="0" fillId="6" borderId="12" xfId="0" applyNumberFormat="1" applyFill="1" applyBorder="1" applyAlignment="1">
      <alignment vertical="center"/>
    </xf>
    <xf numFmtId="164" fontId="5" fillId="7" borderId="5" xfId="0" applyNumberFormat="1" applyFont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center" vertical="center" wrapText="1"/>
    </xf>
    <xf numFmtId="2" fontId="3" fillId="7" borderId="10" xfId="0" applyNumberFormat="1" applyFont="1" applyFill="1" applyBorder="1"/>
    <xf numFmtId="164" fontId="0" fillId="5" borderId="19" xfId="0" applyNumberFormat="1" applyFill="1" applyBorder="1" applyAlignment="1">
      <alignment horizontal="center" vertical="center" wrapText="1"/>
    </xf>
    <xf numFmtId="164" fontId="3" fillId="7" borderId="10" xfId="0" applyNumberFormat="1" applyFont="1" applyFill="1" applyBorder="1"/>
    <xf numFmtId="43" fontId="0" fillId="6" borderId="12" xfId="3" applyFont="1" applyFill="1" applyBorder="1" applyAlignment="1">
      <alignment vertical="center" wrapText="1"/>
    </xf>
    <xf numFmtId="0" fontId="0" fillId="6" borderId="12" xfId="0" applyFill="1" applyBorder="1"/>
    <xf numFmtId="0" fontId="3" fillId="0" borderId="10" xfId="0" applyFont="1" applyBorder="1"/>
    <xf numFmtId="164" fontId="16" fillId="5" borderId="12" xfId="0" applyNumberFormat="1" applyFont="1" applyFill="1" applyBorder="1" applyAlignment="1">
      <alignment horizontal="center" vertical="center" wrapText="1"/>
    </xf>
    <xf numFmtId="4" fontId="3" fillId="7" borderId="10" xfId="0" applyNumberFormat="1" applyFont="1" applyFill="1" applyBorder="1"/>
    <xf numFmtId="0" fontId="5" fillId="2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0" fillId="6" borderId="1" xfId="0" applyNumberFormat="1" applyFill="1" applyBorder="1"/>
    <xf numFmtId="0" fontId="0" fillId="0" borderId="20" xfId="0" applyBorder="1"/>
    <xf numFmtId="8" fontId="3" fillId="0" borderId="1" xfId="0" applyNumberFormat="1" applyFont="1" applyBorder="1"/>
    <xf numFmtId="2" fontId="3" fillId="0" borderId="1" xfId="0" applyNumberFormat="1" applyFont="1" applyBorder="1"/>
    <xf numFmtId="2" fontId="0" fillId="0" borderId="1" xfId="0" applyNumberFormat="1" applyBorder="1" applyAlignment="1">
      <alignment horizontal="right"/>
    </xf>
    <xf numFmtId="2" fontId="0" fillId="8" borderId="1" xfId="0" applyNumberFormat="1" applyFill="1" applyBorder="1"/>
    <xf numFmtId="164" fontId="3" fillId="9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0" fillId="0" borderId="3" xfId="0" applyBorder="1" applyAlignment="1">
      <alignment horizontal="center" wrapText="1"/>
    </xf>
    <xf numFmtId="0" fontId="5" fillId="6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0" fillId="0" borderId="1" xfId="0" applyBorder="1" applyAlignment="1"/>
    <xf numFmtId="44" fontId="0" fillId="0" borderId="1" xfId="0" applyNumberFormat="1" applyBorder="1" applyAlignment="1"/>
    <xf numFmtId="164" fontId="0" fillId="6" borderId="6" xfId="0" applyNumberForma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44" fontId="0" fillId="8" borderId="1" xfId="0" applyNumberFormat="1" applyFill="1" applyBorder="1" applyAlignment="1"/>
    <xf numFmtId="2" fontId="0" fillId="8" borderId="6" xfId="0" applyNumberForma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164" fontId="0" fillId="8" borderId="6" xfId="0" applyNumberForma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164" fontId="6" fillId="8" borderId="1" xfId="2" applyNumberFormat="1" applyFill="1" applyBorder="1" applyAlignment="1">
      <alignment horizontal="center" vertical="distributed" wrapText="1"/>
    </xf>
    <xf numFmtId="43" fontId="3" fillId="6" borderId="10" xfId="0" applyNumberFormat="1" applyFont="1" applyFill="1" applyBorder="1"/>
    <xf numFmtId="0" fontId="0" fillId="8" borderId="2" xfId="0" applyFill="1" applyBorder="1" applyAlignment="1">
      <alignment horizontal="center" vertical="center" wrapText="1"/>
    </xf>
    <xf numFmtId="0" fontId="18" fillId="8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center" vertical="center" wrapText="1"/>
    </xf>
    <xf numFmtId="164" fontId="16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/>
    </xf>
    <xf numFmtId="0" fontId="0" fillId="8" borderId="1" xfId="0" applyFill="1" applyBorder="1"/>
    <xf numFmtId="164" fontId="16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wrapText="1"/>
    </xf>
    <xf numFmtId="0" fontId="12" fillId="7" borderId="8" xfId="0" applyFont="1" applyFill="1" applyBorder="1" applyAlignment="1">
      <alignment horizontal="center" wrapText="1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21" fillId="0" borderId="14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9" fillId="0" borderId="14" xfId="0" applyFont="1" applyBorder="1" applyAlignment="1">
      <alignment vertical="center" wrapText="1"/>
    </xf>
    <xf numFmtId="0" fontId="0" fillId="0" borderId="15" xfId="0" applyBorder="1" applyAlignment="1"/>
    <xf numFmtId="0" fontId="0" fillId="0" borderId="16" xfId="0" applyBorder="1" applyAlignment="1"/>
    <xf numFmtId="0" fontId="3" fillId="9" borderId="1" xfId="0" applyFon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wrapText="1"/>
    </xf>
    <xf numFmtId="2" fontId="0" fillId="0" borderId="15" xfId="0" applyNumberFormat="1" applyBorder="1" applyAlignment="1">
      <alignment horizontal="center" wrapText="1"/>
    </xf>
    <xf numFmtId="2" fontId="0" fillId="0" borderId="16" xfId="0" applyNumberFormat="1" applyBorder="1" applyAlignment="1">
      <alignment horizontal="center" wrapText="1"/>
    </xf>
  </cellXfs>
  <cellStyles count="4">
    <cellStyle name="Čárka" xfId="3" builtinId="3"/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  <color rgb="FFCCFFFF"/>
      <color rgb="FFFFFF66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5.png"/><Relationship Id="rId7" Type="http://schemas.openxmlformats.org/officeDocument/2006/relationships/image" Target="../media/image12.jpeg"/><Relationship Id="rId2" Type="http://schemas.openxmlformats.org/officeDocument/2006/relationships/image" Target="../media/image24.tiff"/><Relationship Id="rId1" Type="http://schemas.openxmlformats.org/officeDocument/2006/relationships/image" Target="../media/image23.tiff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jpg"/><Relationship Id="rId13" Type="http://schemas.openxmlformats.org/officeDocument/2006/relationships/image" Target="../media/image40.jpg"/><Relationship Id="rId18" Type="http://schemas.openxmlformats.org/officeDocument/2006/relationships/image" Target="../media/image45.jpeg"/><Relationship Id="rId3" Type="http://schemas.openxmlformats.org/officeDocument/2006/relationships/image" Target="../media/image30.jpeg"/><Relationship Id="rId21" Type="http://schemas.openxmlformats.org/officeDocument/2006/relationships/image" Target="../media/image48.png"/><Relationship Id="rId7" Type="http://schemas.openxmlformats.org/officeDocument/2006/relationships/image" Target="../media/image34.jpg"/><Relationship Id="rId12" Type="http://schemas.openxmlformats.org/officeDocument/2006/relationships/image" Target="../media/image39.jpeg"/><Relationship Id="rId17" Type="http://schemas.openxmlformats.org/officeDocument/2006/relationships/image" Target="../media/image44.jpeg"/><Relationship Id="rId2" Type="http://schemas.openxmlformats.org/officeDocument/2006/relationships/image" Target="../media/image12.jpeg"/><Relationship Id="rId16" Type="http://schemas.openxmlformats.org/officeDocument/2006/relationships/image" Target="../media/image43.jpeg"/><Relationship Id="rId20" Type="http://schemas.openxmlformats.org/officeDocument/2006/relationships/image" Target="../media/image47.jpe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6" Type="http://schemas.openxmlformats.org/officeDocument/2006/relationships/image" Target="../media/image33.jpg"/><Relationship Id="rId11" Type="http://schemas.openxmlformats.org/officeDocument/2006/relationships/image" Target="../media/image38.jpeg"/><Relationship Id="rId5" Type="http://schemas.openxmlformats.org/officeDocument/2006/relationships/image" Target="../media/image32.jpeg"/><Relationship Id="rId15" Type="http://schemas.openxmlformats.org/officeDocument/2006/relationships/image" Target="../media/image42.jpeg"/><Relationship Id="rId23" Type="http://schemas.openxmlformats.org/officeDocument/2006/relationships/image" Target="../media/image19.png"/><Relationship Id="rId10" Type="http://schemas.openxmlformats.org/officeDocument/2006/relationships/image" Target="../media/image37.jpg"/><Relationship Id="rId19" Type="http://schemas.openxmlformats.org/officeDocument/2006/relationships/image" Target="../media/image46.jpeg"/><Relationship Id="rId4" Type="http://schemas.openxmlformats.org/officeDocument/2006/relationships/image" Target="../media/image31.jpeg"/><Relationship Id="rId9" Type="http://schemas.openxmlformats.org/officeDocument/2006/relationships/image" Target="../media/image36.jpg"/><Relationship Id="rId14" Type="http://schemas.openxmlformats.org/officeDocument/2006/relationships/image" Target="../media/image41.jpg"/><Relationship Id="rId22" Type="http://schemas.openxmlformats.org/officeDocument/2006/relationships/image" Target="../media/image4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.jpeg"/><Relationship Id="rId7" Type="http://schemas.openxmlformats.org/officeDocument/2006/relationships/image" Target="../media/image54.png"/><Relationship Id="rId2" Type="http://schemas.openxmlformats.org/officeDocument/2006/relationships/image" Target="../media/image51.jpeg"/><Relationship Id="rId1" Type="http://schemas.openxmlformats.org/officeDocument/2006/relationships/image" Target="../media/image50.jpeg"/><Relationship Id="rId6" Type="http://schemas.openxmlformats.org/officeDocument/2006/relationships/image" Target="../media/image13.jpeg"/><Relationship Id="rId5" Type="http://schemas.openxmlformats.org/officeDocument/2006/relationships/image" Target="../media/image12.jpeg"/><Relationship Id="rId4" Type="http://schemas.openxmlformats.org/officeDocument/2006/relationships/image" Target="../media/image53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2.jpeg"/><Relationship Id="rId13" Type="http://schemas.openxmlformats.org/officeDocument/2006/relationships/image" Target="../media/image4.png"/><Relationship Id="rId3" Type="http://schemas.openxmlformats.org/officeDocument/2006/relationships/image" Target="../media/image57.jpeg"/><Relationship Id="rId7" Type="http://schemas.openxmlformats.org/officeDocument/2006/relationships/image" Target="../media/image61.jpeg"/><Relationship Id="rId12" Type="http://schemas.openxmlformats.org/officeDocument/2006/relationships/image" Target="../media/image3.png"/><Relationship Id="rId2" Type="http://schemas.openxmlformats.org/officeDocument/2006/relationships/image" Target="../media/image56.jpeg"/><Relationship Id="rId1" Type="http://schemas.openxmlformats.org/officeDocument/2006/relationships/image" Target="../media/image55.jpeg"/><Relationship Id="rId6" Type="http://schemas.openxmlformats.org/officeDocument/2006/relationships/image" Target="../media/image60.jpeg"/><Relationship Id="rId11" Type="http://schemas.openxmlformats.org/officeDocument/2006/relationships/image" Target="../media/image63.png"/><Relationship Id="rId5" Type="http://schemas.openxmlformats.org/officeDocument/2006/relationships/image" Target="../media/image59.jpeg"/><Relationship Id="rId10" Type="http://schemas.openxmlformats.org/officeDocument/2006/relationships/image" Target="../media/image13.jpeg"/><Relationship Id="rId4" Type="http://schemas.openxmlformats.org/officeDocument/2006/relationships/image" Target="../media/image58.jpeg"/><Relationship Id="rId9" Type="http://schemas.openxmlformats.org/officeDocument/2006/relationships/image" Target="../media/image12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64.png"/><Relationship Id="rId7" Type="http://schemas.openxmlformats.org/officeDocument/2006/relationships/image" Target="../media/image20.png"/><Relationship Id="rId2" Type="http://schemas.openxmlformats.org/officeDocument/2006/relationships/image" Target="../media/image57.jpeg"/><Relationship Id="rId1" Type="http://schemas.openxmlformats.org/officeDocument/2006/relationships/image" Target="../media/image12.jpeg"/><Relationship Id="rId6" Type="http://schemas.openxmlformats.org/officeDocument/2006/relationships/image" Target="../media/image67.png"/><Relationship Id="rId5" Type="http://schemas.openxmlformats.org/officeDocument/2006/relationships/image" Target="../media/image66.png"/><Relationship Id="rId4" Type="http://schemas.openxmlformats.org/officeDocument/2006/relationships/image" Target="../media/image65.png"/><Relationship Id="rId9" Type="http://schemas.openxmlformats.org/officeDocument/2006/relationships/image" Target="../media/image68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4.jpeg"/><Relationship Id="rId3" Type="http://schemas.openxmlformats.org/officeDocument/2006/relationships/image" Target="../media/image69.jpeg"/><Relationship Id="rId7" Type="http://schemas.openxmlformats.org/officeDocument/2006/relationships/image" Target="../media/image73.jpeg"/><Relationship Id="rId12" Type="http://schemas.openxmlformats.org/officeDocument/2006/relationships/image" Target="../media/image14.png"/><Relationship Id="rId2" Type="http://schemas.openxmlformats.org/officeDocument/2006/relationships/image" Target="../media/image12.jpe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6" Type="http://schemas.openxmlformats.org/officeDocument/2006/relationships/image" Target="../media/image72.jpeg"/><Relationship Id="rId11" Type="http://schemas.openxmlformats.org/officeDocument/2006/relationships/image" Target="../media/image13.jpeg"/><Relationship Id="rId5" Type="http://schemas.openxmlformats.org/officeDocument/2006/relationships/image" Target="../media/image71.jpeg"/><Relationship Id="rId10" Type="http://schemas.openxmlformats.org/officeDocument/2006/relationships/image" Target="../media/image76.jpeg"/><Relationship Id="rId4" Type="http://schemas.openxmlformats.org/officeDocument/2006/relationships/image" Target="../media/image70.jpeg"/><Relationship Id="rId9" Type="http://schemas.openxmlformats.org/officeDocument/2006/relationships/image" Target="../media/image7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571311</xdr:colOff>
      <xdr:row>11</xdr:row>
      <xdr:rowOff>133351</xdr:rowOff>
    </xdr:from>
    <xdr:to>
      <xdr:col>8</xdr:col>
      <xdr:colOff>628651</xdr:colOff>
      <xdr:row>11</xdr:row>
      <xdr:rowOff>1066801</xdr:rowOff>
    </xdr:to>
    <xdr:pic>
      <xdr:nvPicPr>
        <xdr:cNvPr id="3" name="Obrázek 2" descr="https://www.imi.cz/data/foto2/rozmer-4/b0111902ma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781861" y="2238376"/>
          <a:ext cx="5734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219075</xdr:colOff>
      <xdr:row>11</xdr:row>
      <xdr:rowOff>438150</xdr:rowOff>
    </xdr:from>
    <xdr:to>
      <xdr:col>12</xdr:col>
      <xdr:colOff>390525</xdr:colOff>
      <xdr:row>11</xdr:row>
      <xdr:rowOff>1107247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5650" y="2543175"/>
          <a:ext cx="2000250" cy="669097"/>
        </a:xfrm>
        <a:prstGeom prst="rect">
          <a:avLst/>
        </a:prstGeom>
      </xdr:spPr>
    </xdr:pic>
    <xdr:clientData/>
  </xdr:twoCellAnchor>
  <xdr:twoCellAnchor editAs="oneCell">
    <xdr:from>
      <xdr:col>13</xdr:col>
      <xdr:colOff>371475</xdr:colOff>
      <xdr:row>11</xdr:row>
      <xdr:rowOff>400050</xdr:rowOff>
    </xdr:from>
    <xdr:to>
      <xdr:col>14</xdr:col>
      <xdr:colOff>409665</xdr:colOff>
      <xdr:row>11</xdr:row>
      <xdr:rowOff>1038314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6450" y="2505075"/>
          <a:ext cx="647790" cy="638264"/>
        </a:xfrm>
        <a:prstGeom prst="rect">
          <a:avLst/>
        </a:prstGeom>
      </xdr:spPr>
    </xdr:pic>
    <xdr:clientData/>
  </xdr:twoCellAnchor>
  <xdr:twoCellAnchor editAs="oneCell">
    <xdr:from>
      <xdr:col>14</xdr:col>
      <xdr:colOff>590550</xdr:colOff>
      <xdr:row>11</xdr:row>
      <xdr:rowOff>466725</xdr:rowOff>
    </xdr:from>
    <xdr:to>
      <xdr:col>15</xdr:col>
      <xdr:colOff>533400</xdr:colOff>
      <xdr:row>11</xdr:row>
      <xdr:rowOff>992005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5125" y="2571750"/>
          <a:ext cx="552450" cy="525280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200026</xdr:colOff>
      <xdr:row>12</xdr:row>
      <xdr:rowOff>123826</xdr:rowOff>
    </xdr:from>
    <xdr:to>
      <xdr:col>8</xdr:col>
      <xdr:colOff>1029300</xdr:colOff>
      <xdr:row>12</xdr:row>
      <xdr:rowOff>1076326</xdr:rowOff>
    </xdr:to>
    <xdr:pic>
      <xdr:nvPicPr>
        <xdr:cNvPr id="12" name="Obrázek 11" descr="https://www.imi.cz/data/foto2/rozmer-4/b4100300it1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6" y="3781426"/>
          <a:ext cx="829274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152400</xdr:colOff>
      <xdr:row>14</xdr:row>
      <xdr:rowOff>152400</xdr:rowOff>
    </xdr:from>
    <xdr:to>
      <xdr:col>8</xdr:col>
      <xdr:colOff>1057275</xdr:colOff>
      <xdr:row>14</xdr:row>
      <xdr:rowOff>1057275</xdr:rowOff>
    </xdr:to>
    <xdr:pic>
      <xdr:nvPicPr>
        <xdr:cNvPr id="31" name="Obrázek 30" descr="https://www.imi.cz/data/foto2/rozmer-4/H5101907PB2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622935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161926</xdr:colOff>
      <xdr:row>22</xdr:row>
      <xdr:rowOff>85726</xdr:rowOff>
    </xdr:from>
    <xdr:to>
      <xdr:col>8</xdr:col>
      <xdr:colOff>1133476</xdr:colOff>
      <xdr:row>22</xdr:row>
      <xdr:rowOff>1057276</xdr:rowOff>
    </xdr:to>
    <xdr:pic>
      <xdr:nvPicPr>
        <xdr:cNvPr id="41" name="Obrázek 40" descr="https://www.imi.cz/data/foto2/rozmer-4/F3510004PB2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6" y="8667751"/>
          <a:ext cx="9715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200026</xdr:colOff>
      <xdr:row>23</xdr:row>
      <xdr:rowOff>381001</xdr:rowOff>
    </xdr:from>
    <xdr:to>
      <xdr:col>8</xdr:col>
      <xdr:colOff>1123950</xdr:colOff>
      <xdr:row>23</xdr:row>
      <xdr:rowOff>1562993</xdr:rowOff>
    </xdr:to>
    <xdr:pic>
      <xdr:nvPicPr>
        <xdr:cNvPr id="49" name="Obrázek 48" descr="https://www.imi.cz/data/foto2/rozmer-4/f3500903pd2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6" y="10801351"/>
          <a:ext cx="923924" cy="1181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247650</xdr:colOff>
      <xdr:row>24</xdr:row>
      <xdr:rowOff>133350</xdr:rowOff>
    </xdr:from>
    <xdr:to>
      <xdr:col>8</xdr:col>
      <xdr:colOff>1257300</xdr:colOff>
      <xdr:row>24</xdr:row>
      <xdr:rowOff>1143000</xdr:rowOff>
    </xdr:to>
    <xdr:pic>
      <xdr:nvPicPr>
        <xdr:cNvPr id="54" name="Obrázek 53" descr="https://www.imi.cz/data/foto2/rozmer-4/H0103300MA2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2696825"/>
          <a:ext cx="10096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</xdr:colOff>
      <xdr:row>25</xdr:row>
      <xdr:rowOff>85725</xdr:rowOff>
    </xdr:from>
    <xdr:to>
      <xdr:col>8</xdr:col>
      <xdr:colOff>1123950</xdr:colOff>
      <xdr:row>25</xdr:row>
      <xdr:rowOff>1152525</xdr:rowOff>
    </xdr:to>
    <xdr:pic>
      <xdr:nvPicPr>
        <xdr:cNvPr id="65" name="Obrázek 64" descr="https://www.imi.cz/data/foto2/rozmer-4/B4008403PB2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2382500"/>
          <a:ext cx="10668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152398</xdr:colOff>
      <xdr:row>13</xdr:row>
      <xdr:rowOff>171450</xdr:rowOff>
    </xdr:from>
    <xdr:to>
      <xdr:col>8</xdr:col>
      <xdr:colOff>1028699</xdr:colOff>
      <xdr:row>13</xdr:row>
      <xdr:rowOff>1047751</xdr:rowOff>
    </xdr:to>
    <xdr:pic>
      <xdr:nvPicPr>
        <xdr:cNvPr id="84" name="Obrázek 83" descr="https://www.imi.cz/data/foto2/rozmer-4/B1301002RQ1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362948" y="5076825"/>
          <a:ext cx="876301" cy="876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352425</xdr:colOff>
      <xdr:row>2</xdr:row>
      <xdr:rowOff>171450</xdr:rowOff>
    </xdr:from>
    <xdr:to>
      <xdr:col>16</xdr:col>
      <xdr:colOff>371475</xdr:colOff>
      <xdr:row>6</xdr:row>
      <xdr:rowOff>9525</xdr:rowOff>
    </xdr:to>
    <xdr:pic>
      <xdr:nvPicPr>
        <xdr:cNvPr id="50" name="Obrázek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55245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6</xdr:col>
      <xdr:colOff>533019</xdr:colOff>
      <xdr:row>39</xdr:row>
      <xdr:rowOff>146264</xdr:rowOff>
    </xdr:to>
    <xdr:pic>
      <xdr:nvPicPr>
        <xdr:cNvPr id="51" name="Obrázek 5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20297775"/>
          <a:ext cx="4123944" cy="52726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6</xdr:col>
      <xdr:colOff>259813</xdr:colOff>
      <xdr:row>46</xdr:row>
      <xdr:rowOff>90641</xdr:rowOff>
    </xdr:to>
    <xdr:pic>
      <xdr:nvPicPr>
        <xdr:cNvPr id="52" name="Obrázek 5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21440775"/>
          <a:ext cx="3850738" cy="662141"/>
        </a:xfrm>
        <a:prstGeom prst="rect">
          <a:avLst/>
        </a:prstGeom>
      </xdr:spPr>
    </xdr:pic>
    <xdr:clientData/>
  </xdr:twoCellAnchor>
  <xdr:twoCellAnchor editAs="oneCell">
    <xdr:from>
      <xdr:col>8</xdr:col>
      <xdr:colOff>151447</xdr:colOff>
      <xdr:row>28</xdr:row>
      <xdr:rowOff>352425</xdr:rowOff>
    </xdr:from>
    <xdr:to>
      <xdr:col>8</xdr:col>
      <xdr:colOff>982540</xdr:colOff>
      <xdr:row>28</xdr:row>
      <xdr:rowOff>895350</xdr:rowOff>
    </xdr:to>
    <xdr:pic>
      <xdr:nvPicPr>
        <xdr:cNvPr id="69" name="Obrázek 68" descr="https://www.imi.cz/data/foto2/rozmer-4/b3302302pb2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1997" y="19650075"/>
          <a:ext cx="831093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752475</xdr:colOff>
      <xdr:row>36</xdr:row>
      <xdr:rowOff>85725</xdr:rowOff>
    </xdr:from>
    <xdr:ext cx="647790" cy="638264"/>
    <xdr:pic>
      <xdr:nvPicPr>
        <xdr:cNvPr id="53" name="Obrázek 5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22993350"/>
          <a:ext cx="647790" cy="638264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36</xdr:row>
      <xdr:rowOff>47625</xdr:rowOff>
    </xdr:from>
    <xdr:ext cx="581106" cy="552527"/>
    <xdr:pic>
      <xdr:nvPicPr>
        <xdr:cNvPr id="58" name="Obrázek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6475" y="22955250"/>
          <a:ext cx="581106" cy="552527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49</xdr:row>
      <xdr:rowOff>0</xdr:rowOff>
    </xdr:from>
    <xdr:to>
      <xdr:col>3</xdr:col>
      <xdr:colOff>1047750</xdr:colOff>
      <xdr:row>53</xdr:row>
      <xdr:rowOff>35705</xdr:rowOff>
    </xdr:to>
    <xdr:pic>
      <xdr:nvPicPr>
        <xdr:cNvPr id="59" name="Obrázek 58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175" y="24755475"/>
          <a:ext cx="2181225" cy="797705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12</xdr:row>
      <xdr:rowOff>438150</xdr:rowOff>
    </xdr:from>
    <xdr:to>
      <xdr:col>12</xdr:col>
      <xdr:colOff>228600</xdr:colOff>
      <xdr:row>12</xdr:row>
      <xdr:rowOff>1107247</xdr:rowOff>
    </xdr:to>
    <xdr:pic>
      <xdr:nvPicPr>
        <xdr:cNvPr id="72" name="Obrázek 7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0925" y="5734050"/>
          <a:ext cx="2000250" cy="669097"/>
        </a:xfrm>
        <a:prstGeom prst="rect">
          <a:avLst/>
        </a:prstGeom>
      </xdr:spPr>
    </xdr:pic>
    <xdr:clientData/>
  </xdr:twoCellAnchor>
  <xdr:twoCellAnchor editAs="oneCell">
    <xdr:from>
      <xdr:col>9</xdr:col>
      <xdr:colOff>76199</xdr:colOff>
      <xdr:row>12</xdr:row>
      <xdr:rowOff>85724</xdr:rowOff>
    </xdr:from>
    <xdr:to>
      <xdr:col>12</xdr:col>
      <xdr:colOff>929366</xdr:colOff>
      <xdr:row>12</xdr:row>
      <xdr:rowOff>428625</xdr:rowOff>
    </xdr:to>
    <xdr:pic>
      <xdr:nvPicPr>
        <xdr:cNvPr id="73" name="Obrázek 72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74" y="5381624"/>
          <a:ext cx="2681967" cy="342901"/>
        </a:xfrm>
        <a:prstGeom prst="rect">
          <a:avLst/>
        </a:prstGeom>
      </xdr:spPr>
    </xdr:pic>
    <xdr:clientData/>
  </xdr:twoCellAnchor>
  <xdr:twoCellAnchor editAs="oneCell">
    <xdr:from>
      <xdr:col>8</xdr:col>
      <xdr:colOff>95251</xdr:colOff>
      <xdr:row>27</xdr:row>
      <xdr:rowOff>142875</xdr:rowOff>
    </xdr:from>
    <xdr:to>
      <xdr:col>8</xdr:col>
      <xdr:colOff>1428750</xdr:colOff>
      <xdr:row>27</xdr:row>
      <xdr:rowOff>1448258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305801" y="16563975"/>
          <a:ext cx="1333499" cy="1305383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26</xdr:row>
      <xdr:rowOff>95250</xdr:rowOff>
    </xdr:from>
    <xdr:to>
      <xdr:col>8</xdr:col>
      <xdr:colOff>1485541</xdr:colOff>
      <xdr:row>26</xdr:row>
      <xdr:rowOff>1133475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324850" y="15249525"/>
          <a:ext cx="1371241" cy="1038225"/>
        </a:xfrm>
        <a:prstGeom prst="rect">
          <a:avLst/>
        </a:prstGeom>
      </xdr:spPr>
    </xdr:pic>
    <xdr:clientData/>
  </xdr:twoCellAnchor>
  <xdr:twoCellAnchor editAs="oneCell">
    <xdr:from>
      <xdr:col>9</xdr:col>
      <xdr:colOff>66676</xdr:colOff>
      <xdr:row>13</xdr:row>
      <xdr:rowOff>114300</xdr:rowOff>
    </xdr:from>
    <xdr:to>
      <xdr:col>14</xdr:col>
      <xdr:colOff>564833</xdr:colOff>
      <xdr:row>13</xdr:row>
      <xdr:rowOff>742950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220451" y="7286625"/>
          <a:ext cx="4003357" cy="628650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133351</xdr:colOff>
      <xdr:row>13</xdr:row>
      <xdr:rowOff>666751</xdr:rowOff>
    </xdr:from>
    <xdr:to>
      <xdr:col>13</xdr:col>
      <xdr:colOff>190500</xdr:colOff>
      <xdr:row>13</xdr:row>
      <xdr:rowOff>1174481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287126" y="7839076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14</xdr:row>
      <xdr:rowOff>47625</xdr:rowOff>
    </xdr:from>
    <xdr:to>
      <xdr:col>14</xdr:col>
      <xdr:colOff>555307</xdr:colOff>
      <xdr:row>14</xdr:row>
      <xdr:rowOff>676275</xdr:rowOff>
    </xdr:to>
    <xdr:pic>
      <xdr:nvPicPr>
        <xdr:cNvPr id="70" name="Obrázek 6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210925" y="8486775"/>
          <a:ext cx="4003357" cy="628650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14</xdr:row>
      <xdr:rowOff>695325</xdr:rowOff>
    </xdr:from>
    <xdr:to>
      <xdr:col>13</xdr:col>
      <xdr:colOff>257174</xdr:colOff>
      <xdr:row>14</xdr:row>
      <xdr:rowOff>1203055</xdr:rowOff>
    </xdr:to>
    <xdr:pic>
      <xdr:nvPicPr>
        <xdr:cNvPr id="75" name="Obrázek 7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353800" y="9134475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22</xdr:row>
      <xdr:rowOff>85725</xdr:rowOff>
    </xdr:from>
    <xdr:to>
      <xdr:col>14</xdr:col>
      <xdr:colOff>536257</xdr:colOff>
      <xdr:row>22</xdr:row>
      <xdr:rowOff>714375</xdr:rowOff>
    </xdr:to>
    <xdr:pic>
      <xdr:nvPicPr>
        <xdr:cNvPr id="76" name="Obrázek 7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191875" y="9848850"/>
          <a:ext cx="4003357" cy="628650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22</xdr:row>
      <xdr:rowOff>733425</xdr:rowOff>
    </xdr:from>
    <xdr:to>
      <xdr:col>13</xdr:col>
      <xdr:colOff>180974</xdr:colOff>
      <xdr:row>22</xdr:row>
      <xdr:rowOff>1241155</xdr:rowOff>
    </xdr:to>
    <xdr:pic>
      <xdr:nvPicPr>
        <xdr:cNvPr id="77" name="Obrázek 7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277600" y="1049655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23</xdr:row>
      <xdr:rowOff>171450</xdr:rowOff>
    </xdr:from>
    <xdr:to>
      <xdr:col>14</xdr:col>
      <xdr:colOff>555307</xdr:colOff>
      <xdr:row>23</xdr:row>
      <xdr:rowOff>800100</xdr:rowOff>
    </xdr:to>
    <xdr:pic>
      <xdr:nvPicPr>
        <xdr:cNvPr id="78" name="Obrázek 7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210925" y="11201400"/>
          <a:ext cx="4003357" cy="628650"/>
        </a:xfrm>
        <a:prstGeom prst="rect">
          <a:avLst/>
        </a:prstGeom>
      </xdr:spPr>
    </xdr:pic>
    <xdr:clientData/>
  </xdr:twoCellAnchor>
  <xdr:twoCellAnchor editAs="oneCell">
    <xdr:from>
      <xdr:col>9</xdr:col>
      <xdr:colOff>219075</xdr:colOff>
      <xdr:row>23</xdr:row>
      <xdr:rowOff>1038225</xdr:rowOff>
    </xdr:from>
    <xdr:to>
      <xdr:col>13</xdr:col>
      <xdr:colOff>276224</xdr:colOff>
      <xdr:row>23</xdr:row>
      <xdr:rowOff>1545955</xdr:rowOff>
    </xdr:to>
    <xdr:pic>
      <xdr:nvPicPr>
        <xdr:cNvPr id="80" name="Obrázek 7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372850" y="12068175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24</xdr:row>
      <xdr:rowOff>400051</xdr:rowOff>
    </xdr:from>
    <xdr:to>
      <xdr:col>13</xdr:col>
      <xdr:colOff>588498</xdr:colOff>
      <xdr:row>24</xdr:row>
      <xdr:rowOff>838201</xdr:rowOff>
    </xdr:to>
    <xdr:pic>
      <xdr:nvPicPr>
        <xdr:cNvPr id="81" name="Obrázek 80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0925" y="13573126"/>
          <a:ext cx="3426948" cy="438150"/>
        </a:xfrm>
        <a:prstGeom prst="rect">
          <a:avLst/>
        </a:prstGeom>
      </xdr:spPr>
    </xdr:pic>
    <xdr:clientData/>
  </xdr:twoCellAnchor>
  <xdr:twoCellAnchor editAs="oneCell">
    <xdr:from>
      <xdr:col>9</xdr:col>
      <xdr:colOff>76201</xdr:colOff>
      <xdr:row>25</xdr:row>
      <xdr:rowOff>57150</xdr:rowOff>
    </xdr:from>
    <xdr:to>
      <xdr:col>13</xdr:col>
      <xdr:colOff>552451</xdr:colOff>
      <xdr:row>25</xdr:row>
      <xdr:rowOff>586634</xdr:rowOff>
    </xdr:to>
    <xdr:pic>
      <xdr:nvPicPr>
        <xdr:cNvPr id="83" name="Obrázek 8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229976" y="14497050"/>
          <a:ext cx="3371850" cy="529484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25</xdr:row>
      <xdr:rowOff>628650</xdr:rowOff>
    </xdr:from>
    <xdr:to>
      <xdr:col>13</xdr:col>
      <xdr:colOff>200024</xdr:colOff>
      <xdr:row>25</xdr:row>
      <xdr:rowOff>1136380</xdr:rowOff>
    </xdr:to>
    <xdr:pic>
      <xdr:nvPicPr>
        <xdr:cNvPr id="86" name="Obrázek 8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296650" y="1506855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26</xdr:row>
      <xdr:rowOff>123825</xdr:rowOff>
    </xdr:from>
    <xdr:to>
      <xdr:col>13</xdr:col>
      <xdr:colOff>504825</xdr:colOff>
      <xdr:row>26</xdr:row>
      <xdr:rowOff>653309</xdr:rowOff>
    </xdr:to>
    <xdr:pic>
      <xdr:nvPicPr>
        <xdr:cNvPr id="87" name="Obrázek 8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182350" y="15887700"/>
          <a:ext cx="3371850" cy="529484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26</xdr:row>
      <xdr:rowOff>657225</xdr:rowOff>
    </xdr:from>
    <xdr:to>
      <xdr:col>13</xdr:col>
      <xdr:colOff>180974</xdr:colOff>
      <xdr:row>26</xdr:row>
      <xdr:rowOff>1164955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277600" y="164211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27</xdr:row>
      <xdr:rowOff>180975</xdr:rowOff>
    </xdr:from>
    <xdr:to>
      <xdr:col>13</xdr:col>
      <xdr:colOff>523875</xdr:colOff>
      <xdr:row>27</xdr:row>
      <xdr:rowOff>710459</xdr:rowOff>
    </xdr:to>
    <xdr:pic>
      <xdr:nvPicPr>
        <xdr:cNvPr id="89" name="Obrázek 8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201400" y="17211675"/>
          <a:ext cx="3371850" cy="529484"/>
        </a:xfrm>
        <a:prstGeom prst="rect">
          <a:avLst/>
        </a:prstGeom>
      </xdr:spPr>
    </xdr:pic>
    <xdr:clientData/>
  </xdr:twoCellAnchor>
  <xdr:twoCellAnchor editAs="oneCell">
    <xdr:from>
      <xdr:col>9</xdr:col>
      <xdr:colOff>161925</xdr:colOff>
      <xdr:row>27</xdr:row>
      <xdr:rowOff>800100</xdr:rowOff>
    </xdr:from>
    <xdr:to>
      <xdr:col>13</xdr:col>
      <xdr:colOff>219074</xdr:colOff>
      <xdr:row>27</xdr:row>
      <xdr:rowOff>1307830</xdr:rowOff>
    </xdr:to>
    <xdr:pic>
      <xdr:nvPicPr>
        <xdr:cNvPr id="90" name="Obrázek 8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315700" y="1783080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28</xdr:row>
      <xdr:rowOff>104775</xdr:rowOff>
    </xdr:from>
    <xdr:to>
      <xdr:col>13</xdr:col>
      <xdr:colOff>561975</xdr:colOff>
      <xdr:row>28</xdr:row>
      <xdr:rowOff>634259</xdr:rowOff>
    </xdr:to>
    <xdr:pic>
      <xdr:nvPicPr>
        <xdr:cNvPr id="91" name="Obrázek 9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239500" y="18840450"/>
          <a:ext cx="3371850" cy="529484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</xdr:colOff>
      <xdr:row>28</xdr:row>
      <xdr:rowOff>638175</xdr:rowOff>
    </xdr:from>
    <xdr:to>
      <xdr:col>13</xdr:col>
      <xdr:colOff>133349</xdr:colOff>
      <xdr:row>28</xdr:row>
      <xdr:rowOff>1145905</xdr:rowOff>
    </xdr:to>
    <xdr:pic>
      <xdr:nvPicPr>
        <xdr:cNvPr id="92" name="Obrázek 9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229975" y="1937385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13</xdr:col>
      <xdr:colOff>438150</xdr:colOff>
      <xdr:row>24</xdr:row>
      <xdr:rowOff>266700</xdr:rowOff>
    </xdr:from>
    <xdr:to>
      <xdr:col>17</xdr:col>
      <xdr:colOff>0</xdr:colOff>
      <xdr:row>24</xdr:row>
      <xdr:rowOff>935797</xdr:rowOff>
    </xdr:to>
    <xdr:pic>
      <xdr:nvPicPr>
        <xdr:cNvPr id="93" name="Obrázek 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5" y="13439775"/>
          <a:ext cx="2000250" cy="6690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11</xdr:row>
      <xdr:rowOff>76200</xdr:rowOff>
    </xdr:from>
    <xdr:to>
      <xdr:col>15</xdr:col>
      <xdr:colOff>19050</xdr:colOff>
      <xdr:row>13</xdr:row>
      <xdr:rowOff>1419224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6225" y="2190750"/>
          <a:ext cx="3152775" cy="4133849"/>
        </a:xfrm>
        <a:prstGeom prst="rect">
          <a:avLst/>
        </a:prstGeom>
      </xdr:spPr>
    </xdr:pic>
    <xdr:clientData/>
  </xdr:twoCellAnchor>
  <xdr:twoCellAnchor editAs="oneCell">
    <xdr:from>
      <xdr:col>15</xdr:col>
      <xdr:colOff>266701</xdr:colOff>
      <xdr:row>11</xdr:row>
      <xdr:rowOff>19051</xdr:rowOff>
    </xdr:from>
    <xdr:to>
      <xdr:col>20</xdr:col>
      <xdr:colOff>219075</xdr:colOff>
      <xdr:row>13</xdr:row>
      <xdr:rowOff>1276350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6651" y="2133601"/>
          <a:ext cx="3000374" cy="4048124"/>
        </a:xfrm>
        <a:prstGeom prst="rect">
          <a:avLst/>
        </a:prstGeom>
      </xdr:spPr>
    </xdr:pic>
    <xdr:clientData/>
  </xdr:twoCellAnchor>
  <xdr:twoCellAnchor editAs="oneCell">
    <xdr:from>
      <xdr:col>19</xdr:col>
      <xdr:colOff>573883</xdr:colOff>
      <xdr:row>11</xdr:row>
      <xdr:rowOff>28576</xdr:rowOff>
    </xdr:from>
    <xdr:to>
      <xdr:col>25</xdr:col>
      <xdr:colOff>581767</xdr:colOff>
      <xdr:row>11</xdr:row>
      <xdr:rowOff>409576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2758" y="2143126"/>
          <a:ext cx="3665484" cy="381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120854</xdr:colOff>
      <xdr:row>14</xdr:row>
      <xdr:rowOff>23687</xdr:rowOff>
    </xdr:from>
    <xdr:to>
      <xdr:col>8</xdr:col>
      <xdr:colOff>1943100</xdr:colOff>
      <xdr:row>16</xdr:row>
      <xdr:rowOff>59329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410318" y="5402598"/>
          <a:ext cx="769067" cy="1822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342901</xdr:colOff>
      <xdr:row>13</xdr:row>
      <xdr:rowOff>28575</xdr:rowOff>
    </xdr:from>
    <xdr:to>
      <xdr:col>8</xdr:col>
      <xdr:colOff>1744589</xdr:colOff>
      <xdr:row>13</xdr:row>
      <xdr:rowOff>1409700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4514850"/>
          <a:ext cx="1401688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333375</xdr:colOff>
      <xdr:row>11</xdr:row>
      <xdr:rowOff>9526</xdr:rowOff>
    </xdr:from>
    <xdr:to>
      <xdr:col>8</xdr:col>
      <xdr:colOff>1638300</xdr:colOff>
      <xdr:row>11</xdr:row>
      <xdr:rowOff>1372652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124076"/>
          <a:ext cx="1304925" cy="1363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12</xdr:row>
      <xdr:rowOff>9526</xdr:rowOff>
    </xdr:from>
    <xdr:to>
      <xdr:col>8</xdr:col>
      <xdr:colOff>1695450</xdr:colOff>
      <xdr:row>12</xdr:row>
      <xdr:rowOff>1372652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524251"/>
          <a:ext cx="1304925" cy="1363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571500</xdr:colOff>
      <xdr:row>2</xdr:row>
      <xdr:rowOff>0</xdr:rowOff>
    </xdr:from>
    <xdr:to>
      <xdr:col>25</xdr:col>
      <xdr:colOff>590550</xdr:colOff>
      <xdr:row>5</xdr:row>
      <xdr:rowOff>28575</xdr:rowOff>
    </xdr:to>
    <xdr:pic>
      <xdr:nvPicPr>
        <xdr:cNvPr id="12" name="Obrázek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0" y="38100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23</xdr:row>
      <xdr:rowOff>85725</xdr:rowOff>
    </xdr:from>
    <xdr:to>
      <xdr:col>6</xdr:col>
      <xdr:colOff>227936</xdr:colOff>
      <xdr:row>26</xdr:row>
      <xdr:rowOff>66606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33500" y="12687300"/>
          <a:ext cx="5314286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48</xdr:row>
      <xdr:rowOff>105681</xdr:rowOff>
    </xdr:to>
    <xdr:sp macro="" textlink="">
      <xdr:nvSpPr>
        <xdr:cNvPr id="124" name="AutoShape 1100" descr="Výsledek obrázku pro batoh jock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322611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39</xdr:row>
      <xdr:rowOff>304801</xdr:rowOff>
    </xdr:to>
    <xdr:sp macro="" textlink="">
      <xdr:nvSpPr>
        <xdr:cNvPr id="126" name="AutoShape 1105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7143750" y="38061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27</xdr:row>
      <xdr:rowOff>34924</xdr:rowOff>
    </xdr:to>
    <xdr:sp macro="" textlink="">
      <xdr:nvSpPr>
        <xdr:cNvPr id="127" name="AutoShape 1100" descr="Výsledek obrázku pro batoh jock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27</xdr:row>
      <xdr:rowOff>34924</xdr:rowOff>
    </xdr:to>
    <xdr:sp macro="" textlink="">
      <xdr:nvSpPr>
        <xdr:cNvPr id="128" name="AutoShape 1101" descr="Výsledek obrázku pro batoh jock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22</xdr:row>
      <xdr:rowOff>271064</xdr:rowOff>
    </xdr:to>
    <xdr:sp macro="" textlink="">
      <xdr:nvSpPr>
        <xdr:cNvPr id="152" name="AutoShape 1044" descr="Výsledek obrázku pro blok kine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609975" y="26460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22</xdr:row>
      <xdr:rowOff>271064</xdr:rowOff>
    </xdr:to>
    <xdr:sp macro="" textlink="">
      <xdr:nvSpPr>
        <xdr:cNvPr id="153" name="AutoShape 1045" descr="Výsledek obrázku pro blok kine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609975" y="26460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1143000</xdr:colOff>
      <xdr:row>2</xdr:row>
      <xdr:rowOff>53228</xdr:rowOff>
    </xdr:from>
    <xdr:to>
      <xdr:col>9</xdr:col>
      <xdr:colOff>1814232</xdr:colOff>
      <xdr:row>5</xdr:row>
      <xdr:rowOff>81803</xdr:rowOff>
    </xdr:to>
    <xdr:pic>
      <xdr:nvPicPr>
        <xdr:cNvPr id="161" name="Obrázek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2176" y="434228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476251</xdr:colOff>
      <xdr:row>11</xdr:row>
      <xdr:rowOff>47624</xdr:rowOff>
    </xdr:from>
    <xdr:to>
      <xdr:col>9</xdr:col>
      <xdr:colOff>1200151</xdr:colOff>
      <xdr:row>11</xdr:row>
      <xdr:rowOff>1333499</xdr:rowOff>
    </xdr:to>
    <xdr:pic>
      <xdr:nvPicPr>
        <xdr:cNvPr id="162" name="Obrázek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04" r="20000"/>
        <a:stretch/>
      </xdr:blipFill>
      <xdr:spPr>
        <a:xfrm>
          <a:off x="10344151" y="3448049"/>
          <a:ext cx="723900" cy="1285875"/>
        </a:xfrm>
        <a:prstGeom prst="rect">
          <a:avLst/>
        </a:prstGeom>
      </xdr:spPr>
    </xdr:pic>
    <xdr:clientData/>
  </xdr:twoCellAnchor>
  <xdr:twoCellAnchor editAs="oneCell">
    <xdr:from>
      <xdr:col>9</xdr:col>
      <xdr:colOff>99800</xdr:colOff>
      <xdr:row>15</xdr:row>
      <xdr:rowOff>573540</xdr:rowOff>
    </xdr:from>
    <xdr:to>
      <xdr:col>10</xdr:col>
      <xdr:colOff>39108</xdr:colOff>
      <xdr:row>15</xdr:row>
      <xdr:rowOff>837347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64" t="44434" r="6724" b="43138"/>
        <a:stretch/>
      </xdr:blipFill>
      <xdr:spPr>
        <a:xfrm rot="19212476">
          <a:off x="10196300" y="11515384"/>
          <a:ext cx="1820496" cy="263807"/>
        </a:xfrm>
        <a:prstGeom prst="rect">
          <a:avLst/>
        </a:prstGeom>
      </xdr:spPr>
    </xdr:pic>
    <xdr:clientData/>
  </xdr:twoCellAnchor>
  <xdr:twoCellAnchor editAs="oneCell">
    <xdr:from>
      <xdr:col>9</xdr:col>
      <xdr:colOff>35717</xdr:colOff>
      <xdr:row>16</xdr:row>
      <xdr:rowOff>440971</xdr:rowOff>
    </xdr:from>
    <xdr:to>
      <xdr:col>9</xdr:col>
      <xdr:colOff>1854993</xdr:colOff>
      <xdr:row>16</xdr:row>
      <xdr:rowOff>1521620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2217" y="12859190"/>
          <a:ext cx="1819276" cy="1080649"/>
        </a:xfrm>
        <a:prstGeom prst="rect">
          <a:avLst/>
        </a:prstGeom>
      </xdr:spPr>
    </xdr:pic>
    <xdr:clientData/>
  </xdr:twoCellAnchor>
  <xdr:twoCellAnchor editAs="oneCell">
    <xdr:from>
      <xdr:col>9</xdr:col>
      <xdr:colOff>447676</xdr:colOff>
      <xdr:row>19</xdr:row>
      <xdr:rowOff>125480</xdr:rowOff>
    </xdr:from>
    <xdr:to>
      <xdr:col>9</xdr:col>
      <xdr:colOff>1426370</xdr:colOff>
      <xdr:row>19</xdr:row>
      <xdr:rowOff>1657349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67" t="20000" r="30499" b="20000"/>
        <a:stretch/>
      </xdr:blipFill>
      <xdr:spPr>
        <a:xfrm>
          <a:off x="10315576" y="23595080"/>
          <a:ext cx="978694" cy="1531869"/>
        </a:xfrm>
        <a:prstGeom prst="rect">
          <a:avLst/>
        </a:prstGeom>
      </xdr:spPr>
    </xdr:pic>
    <xdr:clientData/>
  </xdr:twoCellAnchor>
  <xdr:twoCellAnchor editAs="oneCell">
    <xdr:from>
      <xdr:col>9</xdr:col>
      <xdr:colOff>409574</xdr:colOff>
      <xdr:row>20</xdr:row>
      <xdr:rowOff>156028</xdr:rowOff>
    </xdr:from>
    <xdr:to>
      <xdr:col>9</xdr:col>
      <xdr:colOff>1466849</xdr:colOff>
      <xdr:row>20</xdr:row>
      <xdr:rowOff>1425574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4" y="28483378"/>
          <a:ext cx="1057275" cy="1269546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133351</xdr:colOff>
      <xdr:row>21</xdr:row>
      <xdr:rowOff>323849</xdr:rowOff>
    </xdr:from>
    <xdr:to>
      <xdr:col>9</xdr:col>
      <xdr:colOff>1668877</xdr:colOff>
      <xdr:row>21</xdr:row>
      <xdr:rowOff>1666874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1" y="30146624"/>
          <a:ext cx="1535526" cy="1343025"/>
        </a:xfrm>
        <a:prstGeom prst="rect">
          <a:avLst/>
        </a:prstGeom>
      </xdr:spPr>
    </xdr:pic>
    <xdr:clientData/>
  </xdr:twoCellAnchor>
  <xdr:twoCellAnchor editAs="oneCell">
    <xdr:from>
      <xdr:col>9</xdr:col>
      <xdr:colOff>164305</xdr:colOff>
      <xdr:row>22</xdr:row>
      <xdr:rowOff>336071</xdr:rowOff>
    </xdr:from>
    <xdr:to>
      <xdr:col>9</xdr:col>
      <xdr:colOff>1697830</xdr:colOff>
      <xdr:row>22</xdr:row>
      <xdr:rowOff>1247783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50" t="15938" r="23000" b="15625"/>
        <a:stretch/>
      </xdr:blipFill>
      <xdr:spPr>
        <a:xfrm rot="5400000">
          <a:off x="10571712" y="23551914"/>
          <a:ext cx="911712" cy="1533525"/>
        </a:xfrm>
        <a:prstGeom prst="rect">
          <a:avLst/>
        </a:prstGeom>
      </xdr:spPr>
    </xdr:pic>
    <xdr:clientData/>
  </xdr:twoCellAnchor>
  <xdr:twoCellAnchor editAs="oneCell">
    <xdr:from>
      <xdr:col>9</xdr:col>
      <xdr:colOff>63702</xdr:colOff>
      <xdr:row>24</xdr:row>
      <xdr:rowOff>414086</xdr:rowOff>
    </xdr:from>
    <xdr:to>
      <xdr:col>9</xdr:col>
      <xdr:colOff>1832070</xdr:colOff>
      <xdr:row>24</xdr:row>
      <xdr:rowOff>827136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776611">
          <a:off x="10615611" y="37566552"/>
          <a:ext cx="413050" cy="1768368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</xdr:colOff>
      <xdr:row>34</xdr:row>
      <xdr:rowOff>27215</xdr:rowOff>
    </xdr:from>
    <xdr:to>
      <xdr:col>8</xdr:col>
      <xdr:colOff>1122294</xdr:colOff>
      <xdr:row>37</xdr:row>
      <xdr:rowOff>88758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40971108"/>
          <a:ext cx="2440486" cy="932400"/>
        </a:xfrm>
        <a:prstGeom prst="rect">
          <a:avLst/>
        </a:prstGeom>
      </xdr:spPr>
    </xdr:pic>
    <xdr:clientData/>
  </xdr:twoCellAnchor>
  <xdr:twoCellAnchor editAs="oneCell">
    <xdr:from>
      <xdr:col>9</xdr:col>
      <xdr:colOff>667071</xdr:colOff>
      <xdr:row>34</xdr:row>
      <xdr:rowOff>27537</xdr:rowOff>
    </xdr:from>
    <xdr:to>
      <xdr:col>12</xdr:col>
      <xdr:colOff>5928</xdr:colOff>
      <xdr:row>37</xdr:row>
      <xdr:rowOff>89080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5857" y="40971430"/>
          <a:ext cx="2440486" cy="932400"/>
        </a:xfrm>
        <a:prstGeom prst="rect">
          <a:avLst/>
        </a:prstGeom>
      </xdr:spPr>
    </xdr:pic>
    <xdr:clientData/>
  </xdr:twoCellAnchor>
  <xdr:twoCellAnchor editAs="oneCell">
    <xdr:from>
      <xdr:col>4</xdr:col>
      <xdr:colOff>272788</xdr:colOff>
      <xdr:row>34</xdr:row>
      <xdr:rowOff>40820</xdr:rowOff>
    </xdr:from>
    <xdr:to>
      <xdr:col>6</xdr:col>
      <xdr:colOff>827145</xdr:colOff>
      <xdr:row>37</xdr:row>
      <xdr:rowOff>162138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31" r="16164" b="18444"/>
        <a:stretch/>
      </xdr:blipFill>
      <xdr:spPr>
        <a:xfrm>
          <a:off x="4735931" y="40984713"/>
          <a:ext cx="2160000" cy="992175"/>
        </a:xfrm>
        <a:prstGeom prst="rect">
          <a:avLst/>
        </a:prstGeom>
      </xdr:spPr>
    </xdr:pic>
    <xdr:clientData/>
  </xdr:twoCellAnchor>
  <xdr:twoCellAnchor editAs="oneCell">
    <xdr:from>
      <xdr:col>2</xdr:col>
      <xdr:colOff>41786</xdr:colOff>
      <xdr:row>34</xdr:row>
      <xdr:rowOff>13606</xdr:rowOff>
    </xdr:from>
    <xdr:to>
      <xdr:col>3</xdr:col>
      <xdr:colOff>485682</xdr:colOff>
      <xdr:row>37</xdr:row>
      <xdr:rowOff>163285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50" r="18656" b="20888"/>
        <a:stretch/>
      </xdr:blipFill>
      <xdr:spPr>
        <a:xfrm>
          <a:off x="2178107" y="40957499"/>
          <a:ext cx="2158396" cy="1020536"/>
        </a:xfrm>
        <a:prstGeom prst="rect">
          <a:avLst/>
        </a:prstGeom>
      </xdr:spPr>
    </xdr:pic>
    <xdr:clientData/>
  </xdr:twoCellAnchor>
  <xdr:twoCellAnchor editAs="oneCell">
    <xdr:from>
      <xdr:col>9</xdr:col>
      <xdr:colOff>8989</xdr:colOff>
      <xdr:row>14</xdr:row>
      <xdr:rowOff>566608</xdr:rowOff>
    </xdr:from>
    <xdr:to>
      <xdr:col>9</xdr:col>
      <xdr:colOff>1871010</xdr:colOff>
      <xdr:row>14</xdr:row>
      <xdr:rowOff>1170854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271" b="35278"/>
        <a:stretch/>
      </xdr:blipFill>
      <xdr:spPr>
        <a:xfrm rot="19084880">
          <a:off x="10105489" y="9746327"/>
          <a:ext cx="1862021" cy="604246"/>
        </a:xfrm>
        <a:prstGeom prst="rect">
          <a:avLst/>
        </a:prstGeom>
      </xdr:spPr>
    </xdr:pic>
    <xdr:clientData/>
  </xdr:twoCellAnchor>
  <xdr:twoCellAnchor editAs="oneCell">
    <xdr:from>
      <xdr:col>9</xdr:col>
      <xdr:colOff>202407</xdr:colOff>
      <xdr:row>13</xdr:row>
      <xdr:rowOff>178594</xdr:rowOff>
    </xdr:from>
    <xdr:to>
      <xdr:col>9</xdr:col>
      <xdr:colOff>1742599</xdr:colOff>
      <xdr:row>13</xdr:row>
      <xdr:rowOff>1226344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35" b="15938"/>
        <a:stretch/>
      </xdr:blipFill>
      <xdr:spPr>
        <a:xfrm>
          <a:off x="10298907" y="7893844"/>
          <a:ext cx="1540192" cy="1047750"/>
        </a:xfrm>
        <a:prstGeom prst="rect">
          <a:avLst/>
        </a:prstGeom>
      </xdr:spPr>
    </xdr:pic>
    <xdr:clientData/>
  </xdr:twoCellAnchor>
  <xdr:twoCellAnchor editAs="oneCell">
    <xdr:from>
      <xdr:col>9</xdr:col>
      <xdr:colOff>217938</xdr:colOff>
      <xdr:row>18</xdr:row>
      <xdr:rowOff>193472</xdr:rowOff>
    </xdr:from>
    <xdr:to>
      <xdr:col>9</xdr:col>
      <xdr:colOff>1683518</xdr:colOff>
      <xdr:row>18</xdr:row>
      <xdr:rowOff>1174959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08" t="9805" r="23866" b="5790"/>
        <a:stretch/>
      </xdr:blipFill>
      <xdr:spPr>
        <a:xfrm rot="16200000">
          <a:off x="10556484" y="15155707"/>
          <a:ext cx="981487" cy="1465580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23</xdr:row>
      <xdr:rowOff>71437</xdr:rowOff>
    </xdr:from>
    <xdr:to>
      <xdr:col>9</xdr:col>
      <xdr:colOff>1751392</xdr:colOff>
      <xdr:row>23</xdr:row>
      <xdr:rowOff>1035843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4" t="21042" r="2708" b="21875"/>
        <a:stretch/>
      </xdr:blipFill>
      <xdr:spPr>
        <a:xfrm>
          <a:off x="10239376" y="24634031"/>
          <a:ext cx="1608516" cy="964406"/>
        </a:xfrm>
        <a:prstGeom prst="rect">
          <a:avLst/>
        </a:prstGeom>
      </xdr:spPr>
    </xdr:pic>
    <xdr:clientData/>
  </xdr:twoCellAnchor>
  <xdr:twoCellAnchor editAs="oneCell">
    <xdr:from>
      <xdr:col>9</xdr:col>
      <xdr:colOff>107156</xdr:colOff>
      <xdr:row>12</xdr:row>
      <xdr:rowOff>190499</xdr:rowOff>
    </xdr:from>
    <xdr:to>
      <xdr:col>9</xdr:col>
      <xdr:colOff>1777308</xdr:colOff>
      <xdr:row>12</xdr:row>
      <xdr:rowOff>1654967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" t="9345" r="3338" b="8854"/>
        <a:stretch/>
      </xdr:blipFill>
      <xdr:spPr>
        <a:xfrm>
          <a:off x="10203656" y="5988843"/>
          <a:ext cx="1670152" cy="1464468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285751</xdr:colOff>
      <xdr:row>17</xdr:row>
      <xdr:rowOff>226218</xdr:rowOff>
    </xdr:from>
    <xdr:to>
      <xdr:col>9</xdr:col>
      <xdr:colOff>1783557</xdr:colOff>
      <xdr:row>17</xdr:row>
      <xdr:rowOff>1724024</xdr:rowOff>
    </xdr:to>
    <xdr:pic>
      <xdr:nvPicPr>
        <xdr:cNvPr id="96" name="Obrázek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1" y="14561343"/>
          <a:ext cx="1497806" cy="1497806"/>
        </a:xfrm>
        <a:prstGeom prst="rect">
          <a:avLst/>
        </a:prstGeom>
      </xdr:spPr>
    </xdr:pic>
    <xdr:clientData/>
  </xdr:twoCellAnchor>
  <xdr:twoCellAnchor editAs="oneCell">
    <xdr:from>
      <xdr:col>1</xdr:col>
      <xdr:colOff>192817</xdr:colOff>
      <xdr:row>39</xdr:row>
      <xdr:rowOff>10025</xdr:rowOff>
    </xdr:from>
    <xdr:to>
      <xdr:col>4</xdr:col>
      <xdr:colOff>299255</xdr:colOff>
      <xdr:row>40</xdr:row>
      <xdr:rowOff>150394</xdr:rowOff>
    </xdr:to>
    <xdr:pic>
      <xdr:nvPicPr>
        <xdr:cNvPr id="97" name="Obráze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64" y="31953867"/>
          <a:ext cx="4106938" cy="711869"/>
        </a:xfrm>
        <a:prstGeom prst="rect">
          <a:avLst/>
        </a:prstGeom>
      </xdr:spPr>
    </xdr:pic>
    <xdr:clientData/>
  </xdr:twoCellAnchor>
  <xdr:twoCellAnchor editAs="oneCell">
    <xdr:from>
      <xdr:col>5</xdr:col>
      <xdr:colOff>30078</xdr:colOff>
      <xdr:row>39</xdr:row>
      <xdr:rowOff>1581</xdr:rowOff>
    </xdr:from>
    <xdr:to>
      <xdr:col>7</xdr:col>
      <xdr:colOff>1283368</xdr:colOff>
      <xdr:row>40</xdr:row>
      <xdr:rowOff>150796</xdr:rowOff>
    </xdr:to>
    <xdr:pic>
      <xdr:nvPicPr>
        <xdr:cNvPr id="98" name="Obráze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4131" y="31945423"/>
          <a:ext cx="3689684" cy="720715"/>
        </a:xfrm>
        <a:prstGeom prst="rect">
          <a:avLst/>
        </a:prstGeom>
      </xdr:spPr>
    </xdr:pic>
    <xdr:clientData/>
  </xdr:twoCellAnchor>
  <xdr:twoCellAnchor editAs="oneCell">
    <xdr:from>
      <xdr:col>9</xdr:col>
      <xdr:colOff>125505</xdr:colOff>
      <xdr:row>25</xdr:row>
      <xdr:rowOff>84044</xdr:rowOff>
    </xdr:from>
    <xdr:to>
      <xdr:col>9</xdr:col>
      <xdr:colOff>1492264</xdr:colOff>
      <xdr:row>25</xdr:row>
      <xdr:rowOff>1122269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72F92EBE-6FF8-42ED-B225-2587DD710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422030" y="27316019"/>
          <a:ext cx="1366759" cy="1038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419099</xdr:colOff>
      <xdr:row>11</xdr:row>
      <xdr:rowOff>142875</xdr:rowOff>
    </xdr:from>
    <xdr:to>
      <xdr:col>7</xdr:col>
      <xdr:colOff>2066924</xdr:colOff>
      <xdr:row>11</xdr:row>
      <xdr:rowOff>1790700</xdr:rowOff>
    </xdr:to>
    <xdr:pic>
      <xdr:nvPicPr>
        <xdr:cNvPr id="2" name="Obrázek 1" descr="Dexir - kuliÄkovÃ© pe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657974" y="1676400"/>
          <a:ext cx="1647825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12</xdr:row>
      <xdr:rowOff>190500</xdr:rowOff>
    </xdr:from>
    <xdr:to>
      <xdr:col>7</xdr:col>
      <xdr:colOff>2057400</xdr:colOff>
      <xdr:row>12</xdr:row>
      <xdr:rowOff>1266825</xdr:rowOff>
    </xdr:to>
    <xdr:pic>
      <xdr:nvPicPr>
        <xdr:cNvPr id="3" name="Obrázek 2" descr="Zeppy - pouzdro na per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3543300"/>
          <a:ext cx="18764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133351</xdr:colOff>
      <xdr:row>13</xdr:row>
      <xdr:rowOff>133351</xdr:rowOff>
    </xdr:from>
    <xdr:to>
      <xdr:col>7</xdr:col>
      <xdr:colOff>2114551</xdr:colOff>
      <xdr:row>13</xdr:row>
      <xdr:rowOff>1438275</xdr:rowOff>
    </xdr:to>
    <xdr:pic>
      <xdr:nvPicPr>
        <xdr:cNvPr id="4" name="Obrázek 3" descr="TuÅ¾ka s gumou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6" y="4972051"/>
          <a:ext cx="1981200" cy="1304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228600</xdr:colOff>
      <xdr:row>14</xdr:row>
      <xdr:rowOff>209550</xdr:rowOff>
    </xdr:from>
    <xdr:to>
      <xdr:col>7</xdr:col>
      <xdr:colOff>1952625</xdr:colOff>
      <xdr:row>14</xdr:row>
      <xdr:rowOff>1933575</xdr:rowOff>
    </xdr:to>
    <xdr:pic>
      <xdr:nvPicPr>
        <xdr:cNvPr id="5" name="Obrázek 4" descr="ZÃ¡pisnÃ­k - NOTELUX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6543675"/>
          <a:ext cx="1724025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428625</xdr:colOff>
      <xdr:row>1</xdr:row>
      <xdr:rowOff>142875</xdr:rowOff>
    </xdr:from>
    <xdr:to>
      <xdr:col>11</xdr:col>
      <xdr:colOff>447675</xdr:colOff>
      <xdr:row>4</xdr:row>
      <xdr:rowOff>171450</xdr:rowOff>
    </xdr:to>
    <xdr:pic>
      <xdr:nvPicPr>
        <xdr:cNvPr id="14" name="Obrázek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333375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6</xdr:col>
      <xdr:colOff>590169</xdr:colOff>
      <xdr:row>25</xdr:row>
      <xdr:rowOff>12914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12744450"/>
          <a:ext cx="4123944" cy="52726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4</xdr:col>
      <xdr:colOff>159774</xdr:colOff>
      <xdr:row>34</xdr:row>
      <xdr:rowOff>9525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57325" y="13830300"/>
          <a:ext cx="2226699" cy="1152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11</xdr:row>
      <xdr:rowOff>123825</xdr:rowOff>
    </xdr:from>
    <xdr:to>
      <xdr:col>8</xdr:col>
      <xdr:colOff>1190625</xdr:colOff>
      <xdr:row>11</xdr:row>
      <xdr:rowOff>981075</xdr:rowOff>
    </xdr:to>
    <xdr:pic>
      <xdr:nvPicPr>
        <xdr:cNvPr id="6" name="Obrázek 5" descr="MalÃ¡ dÅevÄnÃ¡ tuÅ¾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0" y="1571625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238126</xdr:colOff>
      <xdr:row>12</xdr:row>
      <xdr:rowOff>66675</xdr:rowOff>
    </xdr:from>
    <xdr:to>
      <xdr:col>8</xdr:col>
      <xdr:colOff>1495426</xdr:colOff>
      <xdr:row>12</xdr:row>
      <xdr:rowOff>1276448</xdr:rowOff>
    </xdr:to>
    <xdr:pic>
      <xdr:nvPicPr>
        <xdr:cNvPr id="12" name="Obrázek 11" descr="https://www.imi.cz/data/foto2/rozmer-4/b4100100it1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1" y="2809875"/>
          <a:ext cx="1257300" cy="120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342899</xdr:colOff>
      <xdr:row>14</xdr:row>
      <xdr:rowOff>114300</xdr:rowOff>
    </xdr:from>
    <xdr:to>
      <xdr:col>8</xdr:col>
      <xdr:colOff>1257300</xdr:colOff>
      <xdr:row>14</xdr:row>
      <xdr:rowOff>1028701</xdr:rowOff>
    </xdr:to>
    <xdr:pic>
      <xdr:nvPicPr>
        <xdr:cNvPr id="26" name="Obrázek 25" descr="https://www.reklama-centrum.cz/data/product/1024_1024/kovovy-usb-flash-disk-8gb-9800_2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199" y="5524500"/>
          <a:ext cx="914401" cy="914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85725</xdr:colOff>
      <xdr:row>13</xdr:row>
      <xdr:rowOff>95250</xdr:rowOff>
    </xdr:from>
    <xdr:to>
      <xdr:col>8</xdr:col>
      <xdr:colOff>895350</xdr:colOff>
      <xdr:row>13</xdr:row>
      <xdr:rowOff>904875</xdr:rowOff>
    </xdr:to>
    <xdr:pic>
      <xdr:nvPicPr>
        <xdr:cNvPr id="27" name="Obrázek 26" descr="KovovÃ© kuliÄkovÃ© per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3025" y="4124325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292099</xdr:colOff>
      <xdr:row>13</xdr:row>
      <xdr:rowOff>1019175</xdr:rowOff>
    </xdr:from>
    <xdr:to>
      <xdr:col>8</xdr:col>
      <xdr:colOff>1482724</xdr:colOff>
      <xdr:row>13</xdr:row>
      <xdr:rowOff>1104900</xdr:rowOff>
    </xdr:to>
    <xdr:pic>
      <xdr:nvPicPr>
        <xdr:cNvPr id="28" name="Obrázek 27" descr="https://www.imi.cz/data/foto2/rozmer-4/B0120504PK2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2979399" y="5048250"/>
          <a:ext cx="11906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286241</xdr:colOff>
      <xdr:row>15</xdr:row>
      <xdr:rowOff>665370</xdr:rowOff>
    </xdr:from>
    <xdr:to>
      <xdr:col>8</xdr:col>
      <xdr:colOff>1570243</xdr:colOff>
      <xdr:row>15</xdr:row>
      <xdr:rowOff>971555</xdr:rowOff>
    </xdr:to>
    <xdr:pic>
      <xdr:nvPicPr>
        <xdr:cNvPr id="33" name="Obrázek 32" descr="https://www.imi.cz/data/foto2/rozmer-4/f6101407pb2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3462449" y="6739187"/>
          <a:ext cx="306185" cy="1284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15</xdr:row>
      <xdr:rowOff>38100</xdr:rowOff>
    </xdr:from>
    <xdr:to>
      <xdr:col>8</xdr:col>
      <xdr:colOff>742950</xdr:colOff>
      <xdr:row>15</xdr:row>
      <xdr:rowOff>657225</xdr:rowOff>
    </xdr:to>
    <xdr:pic>
      <xdr:nvPicPr>
        <xdr:cNvPr id="34" name="Obrázek 33" descr="https://www.imi.cz/data/foto2/rozmer-4/F6100900PB2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1125" y="6600825"/>
          <a:ext cx="6191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266700</xdr:colOff>
      <xdr:row>16</xdr:row>
      <xdr:rowOff>142876</xdr:rowOff>
    </xdr:from>
    <xdr:to>
      <xdr:col>8</xdr:col>
      <xdr:colOff>1247775</xdr:colOff>
      <xdr:row>16</xdr:row>
      <xdr:rowOff>797245</xdr:rowOff>
    </xdr:to>
    <xdr:pic>
      <xdr:nvPicPr>
        <xdr:cNvPr id="40" name="Obrázek 39" descr="bonbon flow pack 4g ovocnÃ½ mix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0" y="7877176"/>
          <a:ext cx="981075" cy="654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1276350</xdr:colOff>
      <xdr:row>2</xdr:row>
      <xdr:rowOff>0</xdr:rowOff>
    </xdr:from>
    <xdr:to>
      <xdr:col>8</xdr:col>
      <xdr:colOff>1619250</xdr:colOff>
      <xdr:row>5</xdr:row>
      <xdr:rowOff>28575</xdr:rowOff>
    </xdr:to>
    <xdr:pic>
      <xdr:nvPicPr>
        <xdr:cNvPr id="32" name="Obrázek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8100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5</xdr:col>
      <xdr:colOff>904494</xdr:colOff>
      <xdr:row>28</xdr:row>
      <xdr:rowOff>12914</xdr:rowOff>
    </xdr:to>
    <xdr:pic>
      <xdr:nvPicPr>
        <xdr:cNvPr id="38" name="Obrázek 3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3392150"/>
          <a:ext cx="4123944" cy="527264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29</xdr:row>
      <xdr:rowOff>0</xdr:rowOff>
    </xdr:from>
    <xdr:ext cx="1301289" cy="495300"/>
    <xdr:pic>
      <xdr:nvPicPr>
        <xdr:cNvPr id="39" name="Obrázek 3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4097000"/>
          <a:ext cx="1301289" cy="495300"/>
        </a:xfrm>
        <a:prstGeom prst="rect">
          <a:avLst/>
        </a:prstGeom>
      </xdr:spPr>
    </xdr:pic>
    <xdr:clientData/>
  </xdr:oneCellAnchor>
  <xdr:twoCellAnchor editAs="oneCell">
    <xdr:from>
      <xdr:col>7</xdr:col>
      <xdr:colOff>600075</xdr:colOff>
      <xdr:row>25</xdr:row>
      <xdr:rowOff>76200</xdr:rowOff>
    </xdr:from>
    <xdr:to>
      <xdr:col>7</xdr:col>
      <xdr:colOff>1247865</xdr:colOff>
      <xdr:row>28</xdr:row>
      <xdr:rowOff>9614</xdr:rowOff>
    </xdr:to>
    <xdr:pic>
      <xdr:nvPicPr>
        <xdr:cNvPr id="44" name="Obrázek 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0" y="13373100"/>
          <a:ext cx="647790" cy="63826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581106</xdr:colOff>
      <xdr:row>28</xdr:row>
      <xdr:rowOff>38177</xdr:rowOff>
    </xdr:to>
    <xdr:pic>
      <xdr:nvPicPr>
        <xdr:cNvPr id="45" name="Obrázek 4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13392150"/>
          <a:ext cx="581106" cy="552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800100</xdr:colOff>
      <xdr:row>1</xdr:row>
      <xdr:rowOff>142875</xdr:rowOff>
    </xdr:from>
    <xdr:to>
      <xdr:col>13</xdr:col>
      <xdr:colOff>19050</xdr:colOff>
      <xdr:row>4</xdr:row>
      <xdr:rowOff>171450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75" y="333375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11</xdr:row>
      <xdr:rowOff>123825</xdr:rowOff>
    </xdr:from>
    <xdr:to>
      <xdr:col>8</xdr:col>
      <xdr:colOff>1114426</xdr:colOff>
      <xdr:row>11</xdr:row>
      <xdr:rowOff>1038226</xdr:rowOff>
    </xdr:to>
    <xdr:pic>
      <xdr:nvPicPr>
        <xdr:cNvPr id="4" name="Obrázek 3" descr="https://www.reklama-centrum.cz/data/product/1024_1024/kovovy-usb-flash-disk-8gb-9800_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3476625"/>
          <a:ext cx="914401" cy="914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104776</xdr:colOff>
      <xdr:row>12</xdr:row>
      <xdr:rowOff>333375</xdr:rowOff>
    </xdr:from>
    <xdr:to>
      <xdr:col>8</xdr:col>
      <xdr:colOff>1400175</xdr:colOff>
      <xdr:row>12</xdr:row>
      <xdr:rowOff>1628774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91526" y="4886325"/>
          <a:ext cx="1295399" cy="1295399"/>
        </a:xfrm>
        <a:prstGeom prst="rect">
          <a:avLst/>
        </a:prstGeom>
      </xdr:spPr>
    </xdr:pic>
    <xdr:clientData/>
  </xdr:twoCellAnchor>
  <xdr:twoCellAnchor editAs="oneCell">
    <xdr:from>
      <xdr:col>8</xdr:col>
      <xdr:colOff>504825</xdr:colOff>
      <xdr:row>13</xdr:row>
      <xdr:rowOff>104775</xdr:rowOff>
    </xdr:from>
    <xdr:to>
      <xdr:col>8</xdr:col>
      <xdr:colOff>800100</xdr:colOff>
      <xdr:row>13</xdr:row>
      <xdr:rowOff>2548430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96350" y="6629400"/>
          <a:ext cx="295275" cy="244365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38102</xdr:colOff>
      <xdr:row>14</xdr:row>
      <xdr:rowOff>9527</xdr:rowOff>
    </xdr:from>
    <xdr:to>
      <xdr:col>8</xdr:col>
      <xdr:colOff>1400176</xdr:colOff>
      <xdr:row>14</xdr:row>
      <xdr:rowOff>1371601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29627" y="9134477"/>
          <a:ext cx="1362074" cy="1362074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15</xdr:row>
      <xdr:rowOff>114300</xdr:rowOff>
    </xdr:from>
    <xdr:to>
      <xdr:col>8</xdr:col>
      <xdr:colOff>1428749</xdr:colOff>
      <xdr:row>15</xdr:row>
      <xdr:rowOff>1476374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58200" y="10658475"/>
          <a:ext cx="1362074" cy="1362074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16</xdr:row>
      <xdr:rowOff>19050</xdr:rowOff>
    </xdr:from>
    <xdr:to>
      <xdr:col>8</xdr:col>
      <xdr:colOff>1438274</xdr:colOff>
      <xdr:row>16</xdr:row>
      <xdr:rowOff>1381124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67725" y="12096750"/>
          <a:ext cx="1362074" cy="1362074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17</xdr:row>
      <xdr:rowOff>57150</xdr:rowOff>
    </xdr:from>
    <xdr:to>
      <xdr:col>8</xdr:col>
      <xdr:colOff>1447799</xdr:colOff>
      <xdr:row>17</xdr:row>
      <xdr:rowOff>1419224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77250" y="13592175"/>
          <a:ext cx="1362074" cy="1362074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114301</xdr:colOff>
      <xdr:row>18</xdr:row>
      <xdr:rowOff>104776</xdr:rowOff>
    </xdr:from>
    <xdr:to>
      <xdr:col>8</xdr:col>
      <xdr:colOff>1466851</xdr:colOff>
      <xdr:row>18</xdr:row>
      <xdr:rowOff>1457326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05826" y="15125701"/>
          <a:ext cx="1352550" cy="135255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19</xdr:row>
      <xdr:rowOff>76200</xdr:rowOff>
    </xdr:from>
    <xdr:to>
      <xdr:col>8</xdr:col>
      <xdr:colOff>1400175</xdr:colOff>
      <xdr:row>19</xdr:row>
      <xdr:rowOff>1428750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39150" y="16735425"/>
          <a:ext cx="1352550" cy="13525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27</xdr:row>
      <xdr:rowOff>133350</xdr:rowOff>
    </xdr:from>
    <xdr:to>
      <xdr:col>4</xdr:col>
      <xdr:colOff>238125</xdr:colOff>
      <xdr:row>29</xdr:row>
      <xdr:rowOff>148484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38425" y="20021550"/>
          <a:ext cx="3371850" cy="52948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47624</xdr:colOff>
      <xdr:row>47</xdr:row>
      <xdr:rowOff>126730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57425" y="24022050"/>
          <a:ext cx="2952749" cy="5077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352425</xdr:colOff>
      <xdr:row>40</xdr:row>
      <xdr:rowOff>104775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CE7DC26B-7983-4E79-A8B0-7C16615A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74050"/>
          <a:ext cx="3257550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41</xdr:row>
      <xdr:rowOff>105681</xdr:rowOff>
    </xdr:to>
    <xdr:sp macro="" textlink="">
      <xdr:nvSpPr>
        <xdr:cNvPr id="2" name="AutoShape 1100" descr="Výsledek obrázku pro batoh jock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822650"/>
          <a:ext cx="304800" cy="4972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32</xdr:row>
      <xdr:rowOff>304801</xdr:rowOff>
    </xdr:to>
    <xdr:sp macro="" textlink="">
      <xdr:nvSpPr>
        <xdr:cNvPr id="3" name="AutoShape 1105" descr="Výsledek obrázku pro batoh joc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7791450" y="31784925"/>
          <a:ext cx="3048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20</xdr:row>
      <xdr:rowOff>34925</xdr:rowOff>
    </xdr:to>
    <xdr:sp macro="" textlink="">
      <xdr:nvSpPr>
        <xdr:cNvPr id="4" name="AutoShape 1100" descr="Výsledek obrázku pro batoh jock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822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304800</xdr:colOff>
      <xdr:row>20</xdr:row>
      <xdr:rowOff>34925</xdr:rowOff>
    </xdr:to>
    <xdr:sp macro="" textlink="">
      <xdr:nvSpPr>
        <xdr:cNvPr id="5" name="AutoShape 1101" descr="Výsledek obrázku pro batoh jock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9115425" y="2882265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35</xdr:row>
      <xdr:rowOff>114182</xdr:rowOff>
    </xdr:to>
    <xdr:sp macro="" textlink="">
      <xdr:nvSpPr>
        <xdr:cNvPr id="6" name="AutoShape 1044" descr="Výsledek obrázku pro blok kine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20974050"/>
          <a:ext cx="304800" cy="384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304800</xdr:colOff>
      <xdr:row>35</xdr:row>
      <xdr:rowOff>114182</xdr:rowOff>
    </xdr:to>
    <xdr:sp macro="" textlink="">
      <xdr:nvSpPr>
        <xdr:cNvPr id="7" name="AutoShape 1045" descr="Výsledek obrázku pro blok kine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20974050"/>
          <a:ext cx="304800" cy="384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33618</xdr:colOff>
      <xdr:row>2</xdr:row>
      <xdr:rowOff>120463</xdr:rowOff>
    </xdr:from>
    <xdr:to>
      <xdr:col>8</xdr:col>
      <xdr:colOff>1881468</xdr:colOff>
      <xdr:row>5</xdr:row>
      <xdr:rowOff>149038</xdr:rowOff>
    </xdr:to>
    <xdr:pic>
      <xdr:nvPicPr>
        <xdr:cNvPr id="8" name="Obrázek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2794" y="501463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120317</xdr:colOff>
      <xdr:row>14</xdr:row>
      <xdr:rowOff>30079</xdr:rowOff>
    </xdr:from>
    <xdr:to>
      <xdr:col>8</xdr:col>
      <xdr:colOff>1754607</xdr:colOff>
      <xdr:row>14</xdr:row>
      <xdr:rowOff>1665086</xdr:rowOff>
    </xdr:to>
    <xdr:pic>
      <xdr:nvPicPr>
        <xdr:cNvPr id="30" name="Obrázek 29" descr="http://www.speed-press.cz/foto/foto1/detail/102026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7942" y="9212179"/>
          <a:ext cx="1634290" cy="1635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330869</xdr:colOff>
      <xdr:row>11</xdr:row>
      <xdr:rowOff>270710</xdr:rowOff>
    </xdr:from>
    <xdr:to>
      <xdr:col>8</xdr:col>
      <xdr:colOff>1614238</xdr:colOff>
      <xdr:row>11</xdr:row>
      <xdr:rowOff>1554079</xdr:rowOff>
    </xdr:to>
    <xdr:pic>
      <xdr:nvPicPr>
        <xdr:cNvPr id="31" name="Obrázek 30" descr="USB FLASH 22 - kovový USB FLASH disk 4GB s plastovým tělem, rozhraní 2.0. - fot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8494" y="4185485"/>
          <a:ext cx="1283369" cy="1283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240631</xdr:colOff>
      <xdr:row>12</xdr:row>
      <xdr:rowOff>150394</xdr:rowOff>
    </xdr:from>
    <xdr:to>
      <xdr:col>8</xdr:col>
      <xdr:colOff>1724526</xdr:colOff>
      <xdr:row>12</xdr:row>
      <xdr:rowOff>1634289</xdr:rowOff>
    </xdr:to>
    <xdr:pic>
      <xdr:nvPicPr>
        <xdr:cNvPr id="32" name="fancybox-img" descr="Zápisník A5 Spectrum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8256" y="5951119"/>
          <a:ext cx="1483895" cy="1483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250658</xdr:colOff>
      <xdr:row>13</xdr:row>
      <xdr:rowOff>100263</xdr:rowOff>
    </xdr:from>
    <xdr:to>
      <xdr:col>8</xdr:col>
      <xdr:colOff>1584158</xdr:colOff>
      <xdr:row>13</xdr:row>
      <xdr:rowOff>1433529</xdr:rowOff>
    </xdr:to>
    <xdr:pic>
      <xdr:nvPicPr>
        <xdr:cNvPr id="33" name="Obrázek 32" descr="http://www.speed-press.cz/foto/foto1/detail/101988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8283" y="7815513"/>
          <a:ext cx="1333500" cy="1333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300789</xdr:colOff>
      <xdr:row>15</xdr:row>
      <xdr:rowOff>60158</xdr:rowOff>
    </xdr:from>
    <xdr:to>
      <xdr:col>8</xdr:col>
      <xdr:colOff>1614236</xdr:colOff>
      <xdr:row>15</xdr:row>
      <xdr:rowOff>1373720</xdr:rowOff>
    </xdr:to>
    <xdr:pic>
      <xdr:nvPicPr>
        <xdr:cNvPr id="34" name="Obrázek 33" descr="http://www.speed-press.cz/foto/foto9/detail/901559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8414" y="11004383"/>
          <a:ext cx="1313447" cy="1313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220579</xdr:colOff>
      <xdr:row>16</xdr:row>
      <xdr:rowOff>270710</xdr:rowOff>
    </xdr:from>
    <xdr:to>
      <xdr:col>8</xdr:col>
      <xdr:colOff>1594184</xdr:colOff>
      <xdr:row>16</xdr:row>
      <xdr:rowOff>1644436</xdr:rowOff>
    </xdr:to>
    <xdr:pic>
      <xdr:nvPicPr>
        <xdr:cNvPr id="35" name="Obrázek 34" descr="http://www.speed-press.cz/foto/foto2/detail/20208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8204" y="12691310"/>
          <a:ext cx="1373605" cy="1373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260685</xdr:colOff>
      <xdr:row>17</xdr:row>
      <xdr:rowOff>280737</xdr:rowOff>
    </xdr:from>
    <xdr:to>
      <xdr:col>8</xdr:col>
      <xdr:colOff>1604211</xdr:colOff>
      <xdr:row>17</xdr:row>
      <xdr:rowOff>1622810</xdr:rowOff>
    </xdr:to>
    <xdr:pic>
      <xdr:nvPicPr>
        <xdr:cNvPr id="36" name="Obrázek 35" descr="http://www.speed-press.cz/foto/foto5/velke/507928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8310" y="14615862"/>
          <a:ext cx="1343526" cy="1342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495300</xdr:colOff>
      <xdr:row>18</xdr:row>
      <xdr:rowOff>123825</xdr:rowOff>
    </xdr:from>
    <xdr:to>
      <xdr:col>8</xdr:col>
      <xdr:colOff>1410970</xdr:colOff>
      <xdr:row>18</xdr:row>
      <xdr:rowOff>1104900</xdr:rowOff>
    </xdr:to>
    <xdr:pic>
      <xdr:nvPicPr>
        <xdr:cNvPr id="37" name="Obrázek 36" descr="Malá nákupní taška z netkané textilie, modrá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6373475"/>
          <a:ext cx="91567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1423147</xdr:colOff>
      <xdr:row>26</xdr:row>
      <xdr:rowOff>78442</xdr:rowOff>
    </xdr:from>
    <xdr:to>
      <xdr:col>5</xdr:col>
      <xdr:colOff>941473</xdr:colOff>
      <xdr:row>28</xdr:row>
      <xdr:rowOff>90235</xdr:rowOff>
    </xdr:to>
    <xdr:pic>
      <xdr:nvPicPr>
        <xdr:cNvPr id="38" name="Obrázek 3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2735" y="19318942"/>
          <a:ext cx="4123944" cy="5272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3</xdr:col>
      <xdr:colOff>556208</xdr:colOff>
      <xdr:row>34</xdr:row>
      <xdr:rowOff>90641</xdr:rowOff>
    </xdr:to>
    <xdr:pic>
      <xdr:nvPicPr>
        <xdr:cNvPr id="39" name="Obrázek 3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88" y="20517971"/>
          <a:ext cx="3850738" cy="662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workbookViewId="0">
      <selection activeCell="A9" sqref="A9:Q9"/>
    </sheetView>
  </sheetViews>
  <sheetFormatPr defaultRowHeight="15" x14ac:dyDescent="0.25"/>
  <cols>
    <col min="1" max="1" width="16.7109375" customWidth="1"/>
    <col min="2" max="2" width="15.7109375" style="62" customWidth="1"/>
    <col min="3" max="3" width="17" style="61" customWidth="1"/>
    <col min="4" max="4" width="16.28515625" customWidth="1"/>
    <col min="6" max="6" width="11.42578125" bestFit="1" customWidth="1"/>
    <col min="7" max="7" width="21.28515625" customWidth="1"/>
    <col min="8" max="8" width="15.5703125" customWidth="1"/>
    <col min="9" max="9" width="23" customWidth="1"/>
    <col min="13" max="13" width="16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</row>
    <row r="9" spans="1:17" ht="15.75" customHeight="1" x14ac:dyDescent="0.25">
      <c r="A9" s="141" t="s">
        <v>205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</row>
    <row r="10" spans="1:17" ht="15.75" thickBo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17" ht="165.75" customHeight="1" x14ac:dyDescent="0.25">
      <c r="A11" s="54" t="s">
        <v>5</v>
      </c>
      <c r="B11" s="51" t="s">
        <v>6</v>
      </c>
      <c r="C11" s="51" t="s">
        <v>7</v>
      </c>
      <c r="D11" s="51" t="s">
        <v>8</v>
      </c>
      <c r="E11" s="51" t="s">
        <v>9</v>
      </c>
      <c r="F11" s="51" t="s">
        <v>10</v>
      </c>
      <c r="G11" s="55" t="s">
        <v>34</v>
      </c>
      <c r="H11" s="51" t="s">
        <v>11</v>
      </c>
      <c r="I11" s="51" t="s">
        <v>13</v>
      </c>
      <c r="J11" s="123" t="s">
        <v>77</v>
      </c>
      <c r="K11" s="123"/>
      <c r="L11" s="123"/>
      <c r="M11" s="123"/>
      <c r="N11" s="123" t="s">
        <v>78</v>
      </c>
      <c r="O11" s="123"/>
      <c r="P11" s="123"/>
      <c r="Q11" s="123"/>
    </row>
    <row r="12" spans="1:17" ht="99.95" customHeight="1" x14ac:dyDescent="0.25">
      <c r="A12" s="56">
        <v>1</v>
      </c>
      <c r="B12" s="13" t="s">
        <v>76</v>
      </c>
      <c r="C12" s="19" t="s">
        <v>139</v>
      </c>
      <c r="D12" s="56">
        <v>100</v>
      </c>
      <c r="E12" s="57">
        <v>25</v>
      </c>
      <c r="F12" s="58">
        <f>D12*E12</f>
        <v>2500</v>
      </c>
      <c r="G12" s="58"/>
      <c r="H12" s="14" t="s">
        <v>161</v>
      </c>
      <c r="I12" s="53"/>
      <c r="J12" s="122"/>
      <c r="K12" s="122"/>
      <c r="L12" s="122"/>
      <c r="M12" s="122"/>
      <c r="N12" s="122"/>
      <c r="O12" s="122"/>
      <c r="P12" s="122"/>
      <c r="Q12" s="122"/>
    </row>
    <row r="13" spans="1:17" ht="241.5" customHeight="1" x14ac:dyDescent="1.35">
      <c r="A13" s="56">
        <v>2</v>
      </c>
      <c r="B13" s="13" t="s">
        <v>79</v>
      </c>
      <c r="C13" s="40" t="s">
        <v>179</v>
      </c>
      <c r="D13" s="56">
        <v>100</v>
      </c>
      <c r="E13" s="57">
        <v>110</v>
      </c>
      <c r="F13" s="58">
        <f>D13*E13</f>
        <v>11000</v>
      </c>
      <c r="G13" s="58"/>
      <c r="H13" s="14" t="s">
        <v>194</v>
      </c>
      <c r="I13" s="53"/>
      <c r="J13" s="132"/>
      <c r="K13" s="133"/>
      <c r="L13" s="133"/>
      <c r="M13" s="134"/>
      <c r="N13" s="135"/>
      <c r="O13" s="136"/>
      <c r="P13" s="136"/>
      <c r="Q13" s="137"/>
    </row>
    <row r="14" spans="1:17" ht="99.95" customHeight="1" x14ac:dyDescent="0.25">
      <c r="A14" s="56">
        <v>3</v>
      </c>
      <c r="B14" s="13" t="s">
        <v>80</v>
      </c>
      <c r="C14" s="60" t="s">
        <v>87</v>
      </c>
      <c r="D14" s="56">
        <v>50</v>
      </c>
      <c r="E14" s="57">
        <v>58</v>
      </c>
      <c r="F14" s="58">
        <f>D14*E14</f>
        <v>2900</v>
      </c>
      <c r="G14" s="58"/>
      <c r="H14" s="14" t="s">
        <v>143</v>
      </c>
      <c r="I14" s="53"/>
      <c r="J14" s="121"/>
      <c r="K14" s="122"/>
      <c r="L14" s="122"/>
      <c r="M14" s="122"/>
      <c r="N14" s="122"/>
      <c r="O14" s="122"/>
      <c r="P14" s="122"/>
      <c r="Q14" s="122"/>
    </row>
    <row r="15" spans="1:17" ht="99.75" customHeight="1" x14ac:dyDescent="0.25">
      <c r="A15" s="56">
        <v>4</v>
      </c>
      <c r="B15" s="13" t="s">
        <v>81</v>
      </c>
      <c r="C15" s="59" t="s">
        <v>195</v>
      </c>
      <c r="D15" s="56">
        <v>50</v>
      </c>
      <c r="E15" s="57">
        <v>75</v>
      </c>
      <c r="F15" s="58">
        <f>D15*E15</f>
        <v>3750</v>
      </c>
      <c r="G15" s="58"/>
      <c r="H15" s="14" t="s">
        <v>196</v>
      </c>
      <c r="I15" s="53"/>
      <c r="J15" s="121"/>
      <c r="K15" s="121"/>
      <c r="L15" s="121"/>
      <c r="M15" s="121"/>
      <c r="N15" s="121"/>
      <c r="O15" s="121"/>
      <c r="P15" s="121"/>
      <c r="Q15" s="121"/>
    </row>
    <row r="16" spans="1:17" ht="1.5" customHeight="1" x14ac:dyDescent="0.25">
      <c r="A16" s="126"/>
      <c r="B16" s="127"/>
      <c r="C16" s="127"/>
      <c r="D16" s="127"/>
      <c r="E16" s="127"/>
      <c r="F16" s="127"/>
      <c r="G16" s="127"/>
      <c r="H16" s="127"/>
      <c r="I16" s="127"/>
      <c r="J16" s="121"/>
      <c r="K16" s="121"/>
      <c r="L16" s="121"/>
      <c r="M16" s="121"/>
      <c r="N16" s="121"/>
      <c r="O16" s="121"/>
      <c r="P16" s="121"/>
      <c r="Q16" s="121"/>
    </row>
    <row r="17" spans="1:17" ht="15" hidden="1" customHeight="1" x14ac:dyDescent="0.25">
      <c r="A17" s="128"/>
      <c r="B17" s="129"/>
      <c r="C17" s="129"/>
      <c r="D17" s="129"/>
      <c r="E17" s="129"/>
      <c r="F17" s="129"/>
      <c r="G17" s="129"/>
      <c r="H17" s="129"/>
      <c r="I17" s="129"/>
      <c r="J17" s="121"/>
      <c r="K17" s="121"/>
      <c r="L17" s="121"/>
      <c r="M17" s="121"/>
      <c r="N17" s="121"/>
      <c r="O17" s="121"/>
      <c r="P17" s="121"/>
      <c r="Q17" s="121"/>
    </row>
    <row r="18" spans="1:17" ht="15" hidden="1" customHeight="1" x14ac:dyDescent="0.25">
      <c r="A18" s="128"/>
      <c r="B18" s="129"/>
      <c r="C18" s="129"/>
      <c r="D18" s="129"/>
      <c r="E18" s="129"/>
      <c r="F18" s="129"/>
      <c r="G18" s="129"/>
      <c r="H18" s="129"/>
      <c r="I18" s="129"/>
      <c r="J18" s="121"/>
      <c r="K18" s="121"/>
      <c r="L18" s="121"/>
      <c r="M18" s="121"/>
      <c r="N18" s="121"/>
      <c r="O18" s="121"/>
      <c r="P18" s="121"/>
      <c r="Q18" s="121"/>
    </row>
    <row r="19" spans="1:17" ht="15" hidden="1" customHeight="1" x14ac:dyDescent="0.25">
      <c r="A19" s="128"/>
      <c r="B19" s="129"/>
      <c r="C19" s="129"/>
      <c r="D19" s="129"/>
      <c r="E19" s="129"/>
      <c r="F19" s="129"/>
      <c r="G19" s="129"/>
      <c r="H19" s="129"/>
      <c r="I19" s="129"/>
      <c r="J19" s="121"/>
      <c r="K19" s="121"/>
      <c r="L19" s="121"/>
      <c r="M19" s="121"/>
      <c r="N19" s="121"/>
      <c r="O19" s="121"/>
      <c r="P19" s="121"/>
      <c r="Q19" s="121"/>
    </row>
    <row r="20" spans="1:17" ht="15" hidden="1" customHeight="1" x14ac:dyDescent="0.25">
      <c r="A20" s="128"/>
      <c r="B20" s="129"/>
      <c r="C20" s="129"/>
      <c r="D20" s="129"/>
      <c r="E20" s="129"/>
      <c r="F20" s="129"/>
      <c r="G20" s="129"/>
      <c r="H20" s="129"/>
      <c r="I20" s="129"/>
      <c r="J20" s="121"/>
      <c r="K20" s="121"/>
      <c r="L20" s="121"/>
      <c r="M20" s="121"/>
      <c r="N20" s="121"/>
      <c r="O20" s="121"/>
      <c r="P20" s="121"/>
      <c r="Q20" s="121"/>
    </row>
    <row r="21" spans="1:17" ht="15" hidden="1" customHeight="1" x14ac:dyDescent="0.25">
      <c r="A21" s="128"/>
      <c r="B21" s="129"/>
      <c r="C21" s="129"/>
      <c r="D21" s="129"/>
      <c r="E21" s="129"/>
      <c r="F21" s="129"/>
      <c r="G21" s="129"/>
      <c r="H21" s="129"/>
      <c r="I21" s="129"/>
      <c r="J21" s="121"/>
      <c r="K21" s="121"/>
      <c r="L21" s="121"/>
      <c r="M21" s="121"/>
      <c r="N21" s="121"/>
      <c r="O21" s="121"/>
      <c r="P21" s="121"/>
      <c r="Q21" s="121"/>
    </row>
    <row r="22" spans="1:17" ht="3" customHeight="1" x14ac:dyDescent="0.25">
      <c r="A22" s="130"/>
      <c r="B22" s="131"/>
      <c r="C22" s="131"/>
      <c r="D22" s="131"/>
      <c r="E22" s="131"/>
      <c r="F22" s="131"/>
      <c r="G22" s="131"/>
      <c r="H22" s="131"/>
      <c r="I22" s="131"/>
      <c r="J22" s="121"/>
      <c r="K22" s="121"/>
      <c r="L22" s="121"/>
      <c r="M22" s="121"/>
      <c r="N22" s="121"/>
      <c r="O22" s="121"/>
      <c r="P22" s="121"/>
      <c r="Q22" s="121"/>
    </row>
    <row r="23" spans="1:17" ht="99.95" customHeight="1" x14ac:dyDescent="0.25">
      <c r="A23" s="56">
        <v>5</v>
      </c>
      <c r="B23" s="63" t="s">
        <v>82</v>
      </c>
      <c r="C23" s="59" t="s">
        <v>134</v>
      </c>
      <c r="D23" s="56">
        <v>50</v>
      </c>
      <c r="E23" s="57">
        <v>85</v>
      </c>
      <c r="F23" s="58">
        <f t="shared" ref="F23:F28" si="0">D23*E23</f>
        <v>4250</v>
      </c>
      <c r="G23" s="58"/>
      <c r="H23" s="14" t="s">
        <v>197</v>
      </c>
      <c r="I23" s="53"/>
      <c r="J23" s="121"/>
      <c r="K23" s="122"/>
      <c r="L23" s="122"/>
      <c r="M23" s="122"/>
      <c r="N23" s="122"/>
      <c r="O23" s="122"/>
      <c r="P23" s="122"/>
      <c r="Q23" s="122"/>
    </row>
    <row r="24" spans="1:17" ht="168.75" customHeight="1" x14ac:dyDescent="0.25">
      <c r="A24" s="56">
        <v>6</v>
      </c>
      <c r="B24" s="63" t="s">
        <v>83</v>
      </c>
      <c r="C24" s="60" t="s">
        <v>136</v>
      </c>
      <c r="D24" s="56">
        <v>50</v>
      </c>
      <c r="E24" s="57">
        <v>100</v>
      </c>
      <c r="F24" s="58">
        <f t="shared" si="0"/>
        <v>5000</v>
      </c>
      <c r="G24" s="58"/>
      <c r="H24" s="14" t="s">
        <v>144</v>
      </c>
      <c r="I24" s="53"/>
      <c r="J24" s="121"/>
      <c r="K24" s="122"/>
      <c r="L24" s="122"/>
      <c r="M24" s="122"/>
      <c r="N24" s="122"/>
      <c r="O24" s="122"/>
      <c r="P24" s="122"/>
      <c r="Q24" s="122"/>
    </row>
    <row r="25" spans="1:17" ht="99.95" customHeight="1" x14ac:dyDescent="0.25">
      <c r="A25" s="56">
        <v>7</v>
      </c>
      <c r="B25" s="63" t="s">
        <v>84</v>
      </c>
      <c r="C25" s="60" t="s">
        <v>88</v>
      </c>
      <c r="D25" s="56">
        <v>50</v>
      </c>
      <c r="E25" s="57">
        <v>120</v>
      </c>
      <c r="F25" s="58">
        <f t="shared" si="0"/>
        <v>6000</v>
      </c>
      <c r="G25" s="58"/>
      <c r="H25" s="14" t="s">
        <v>145</v>
      </c>
      <c r="I25" s="53"/>
      <c r="J25" s="121"/>
      <c r="K25" s="122"/>
      <c r="L25" s="122"/>
      <c r="M25" s="122"/>
      <c r="N25" s="122"/>
      <c r="O25" s="122"/>
      <c r="P25" s="122"/>
      <c r="Q25" s="122"/>
    </row>
    <row r="26" spans="1:17" ht="104.25" customHeight="1" x14ac:dyDescent="0.25">
      <c r="A26" s="56">
        <v>8</v>
      </c>
      <c r="B26" s="63" t="s">
        <v>85</v>
      </c>
      <c r="C26" s="60" t="s">
        <v>135</v>
      </c>
      <c r="D26" s="56">
        <v>100</v>
      </c>
      <c r="E26" s="57">
        <v>40</v>
      </c>
      <c r="F26" s="58">
        <f t="shared" si="0"/>
        <v>4000</v>
      </c>
      <c r="G26" s="58"/>
      <c r="H26" s="14" t="s">
        <v>198</v>
      </c>
      <c r="I26" s="53"/>
      <c r="J26" s="121"/>
      <c r="K26" s="122"/>
      <c r="L26" s="122"/>
      <c r="M26" s="122"/>
      <c r="N26" s="122"/>
      <c r="O26" s="122"/>
      <c r="P26" s="122"/>
      <c r="Q26" s="122"/>
    </row>
    <row r="27" spans="1:17" ht="99.95" customHeight="1" x14ac:dyDescent="0.25">
      <c r="A27" s="56">
        <v>9</v>
      </c>
      <c r="B27" s="63" t="s">
        <v>86</v>
      </c>
      <c r="C27" s="60" t="s">
        <v>138</v>
      </c>
      <c r="D27" s="56">
        <v>50</v>
      </c>
      <c r="E27" s="57">
        <v>60</v>
      </c>
      <c r="F27" s="58">
        <f t="shared" si="0"/>
        <v>3000</v>
      </c>
      <c r="G27" s="58"/>
      <c r="H27" s="14" t="s">
        <v>199</v>
      </c>
      <c r="I27" s="53"/>
      <c r="J27" s="121"/>
      <c r="K27" s="122"/>
      <c r="L27" s="122"/>
      <c r="M27" s="122"/>
      <c r="N27" s="122"/>
      <c r="O27" s="122"/>
      <c r="P27" s="122"/>
      <c r="Q27" s="122"/>
    </row>
    <row r="28" spans="1:17" ht="134.25" customHeight="1" x14ac:dyDescent="0.25">
      <c r="A28" s="56">
        <v>10</v>
      </c>
      <c r="B28" s="63" t="s">
        <v>137</v>
      </c>
      <c r="C28" s="60" t="s">
        <v>140</v>
      </c>
      <c r="D28" s="56">
        <v>50</v>
      </c>
      <c r="E28" s="57">
        <v>82</v>
      </c>
      <c r="F28" s="82">
        <f t="shared" si="0"/>
        <v>4100</v>
      </c>
      <c r="G28" s="82"/>
      <c r="H28" s="14" t="s">
        <v>200</v>
      </c>
      <c r="I28" s="53"/>
      <c r="J28" s="138"/>
      <c r="K28" s="139"/>
      <c r="L28" s="139"/>
      <c r="M28" s="139"/>
      <c r="N28" s="139"/>
      <c r="O28" s="139"/>
      <c r="P28" s="139"/>
      <c r="Q28" s="140"/>
    </row>
    <row r="29" spans="1:17" ht="99.95" customHeight="1" thickBot="1" x14ac:dyDescent="0.3">
      <c r="A29" s="56">
        <v>11</v>
      </c>
      <c r="B29" s="63" t="s">
        <v>128</v>
      </c>
      <c r="C29" s="96" t="s">
        <v>142</v>
      </c>
      <c r="D29" s="56">
        <v>100</v>
      </c>
      <c r="E29" s="57">
        <v>35</v>
      </c>
      <c r="F29" s="82">
        <f t="shared" ref="F29" si="1">D29*E29</f>
        <v>3500</v>
      </c>
      <c r="G29" s="82"/>
      <c r="H29" s="14" t="s">
        <v>143</v>
      </c>
      <c r="I29" s="53"/>
      <c r="J29" s="121"/>
      <c r="K29" s="122"/>
      <c r="L29" s="122"/>
      <c r="M29" s="122"/>
      <c r="N29" s="122"/>
      <c r="O29" s="122"/>
      <c r="P29" s="122"/>
      <c r="Q29" s="122"/>
    </row>
    <row r="30" spans="1:17" ht="18.75" thickBot="1" x14ac:dyDescent="0.3">
      <c r="A30" s="124" t="s">
        <v>75</v>
      </c>
      <c r="B30" s="125"/>
      <c r="C30" s="125"/>
      <c r="D30" s="125"/>
      <c r="E30" s="125"/>
      <c r="F30" s="78">
        <f>SUM(F12:F29)</f>
        <v>50000</v>
      </c>
      <c r="G30" s="83"/>
    </row>
    <row r="31" spans="1:17" x14ac:dyDescent="0.25">
      <c r="F31" s="52"/>
    </row>
    <row r="32" spans="1:17" x14ac:dyDescent="0.25">
      <c r="F32" s="52"/>
    </row>
    <row r="33" spans="1:9" ht="41.25" customHeight="1" x14ac:dyDescent="0.25">
      <c r="A33" s="120" t="s">
        <v>159</v>
      </c>
      <c r="B33" s="120"/>
      <c r="C33" s="120"/>
      <c r="D33" s="120"/>
      <c r="E33" s="120"/>
      <c r="F33" s="120"/>
      <c r="G33" s="120"/>
      <c r="H33" s="120"/>
      <c r="I33" s="120"/>
    </row>
    <row r="34" spans="1:9" x14ac:dyDescent="0.25">
      <c r="F34" s="52"/>
    </row>
    <row r="35" spans="1:9" x14ac:dyDescent="0.25">
      <c r="F35" s="52"/>
    </row>
    <row r="36" spans="1:9" x14ac:dyDescent="0.25">
      <c r="A36" s="119" t="s">
        <v>16</v>
      </c>
      <c r="B36" s="119"/>
      <c r="C36" s="119"/>
    </row>
    <row r="38" spans="1:9" x14ac:dyDescent="0.25">
      <c r="A38" s="27" t="s">
        <v>112</v>
      </c>
    </row>
    <row r="39" spans="1:9" x14ac:dyDescent="0.25">
      <c r="A39" t="s">
        <v>152</v>
      </c>
      <c r="H39" t="s">
        <v>154</v>
      </c>
    </row>
    <row r="44" spans="1:9" x14ac:dyDescent="0.25">
      <c r="A44" s="1" t="s">
        <v>69</v>
      </c>
    </row>
    <row r="50" spans="1:1" x14ac:dyDescent="0.25">
      <c r="A50" t="s">
        <v>132</v>
      </c>
    </row>
  </sheetData>
  <mergeCells count="20">
    <mergeCell ref="J26:Q26"/>
    <mergeCell ref="J27:Q27"/>
    <mergeCell ref="J28:Q28"/>
    <mergeCell ref="A9:Q9"/>
    <mergeCell ref="A36:C36"/>
    <mergeCell ref="A33:I33"/>
    <mergeCell ref="J14:Q14"/>
    <mergeCell ref="J11:M11"/>
    <mergeCell ref="J12:M12"/>
    <mergeCell ref="N11:Q11"/>
    <mergeCell ref="N12:Q12"/>
    <mergeCell ref="A30:E30"/>
    <mergeCell ref="J15:Q22"/>
    <mergeCell ref="A16:I22"/>
    <mergeCell ref="J23:Q23"/>
    <mergeCell ref="J24:Q24"/>
    <mergeCell ref="J25:Q25"/>
    <mergeCell ref="J13:M13"/>
    <mergeCell ref="N13:Q13"/>
    <mergeCell ref="J29:Q29"/>
  </mergeCells>
  <pageMargins left="0.7" right="0.7" top="0.78740157499999996" bottom="0.78740157499999996" header="0.3" footer="0.3"/>
  <pageSetup paperSize="9" scale="3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Z26"/>
  <sheetViews>
    <sheetView workbookViewId="0">
      <selection activeCell="I11" sqref="I11"/>
    </sheetView>
  </sheetViews>
  <sheetFormatPr defaultRowHeight="15" x14ac:dyDescent="0.25"/>
  <cols>
    <col min="1" max="1" width="8.85546875" customWidth="1"/>
    <col min="2" max="2" width="23.42578125" customWidth="1"/>
    <col min="3" max="3" width="31.7109375" customWidth="1"/>
    <col min="6" max="6" width="14" customWidth="1"/>
    <col min="7" max="7" width="18.7109375" customWidth="1"/>
    <col min="8" max="8" width="20.140625" customWidth="1"/>
    <col min="9" max="9" width="31.140625" customWidth="1"/>
  </cols>
  <sheetData>
    <row r="9" spans="1:26" ht="15.75" customHeight="1" x14ac:dyDescent="0.25">
      <c r="A9" s="141" t="s">
        <v>206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15.75" thickBot="1" x14ac:dyDescent="0.3"/>
    <row r="11" spans="1:26" ht="150.75" customHeight="1" thickBot="1" x14ac:dyDescent="0.3">
      <c r="A11" s="2" t="s">
        <v>5</v>
      </c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  <c r="G11" s="3" t="s">
        <v>11</v>
      </c>
      <c r="H11" s="4" t="s">
        <v>34</v>
      </c>
      <c r="I11" s="3" t="s">
        <v>13</v>
      </c>
      <c r="K11" s="142" t="s">
        <v>72</v>
      </c>
      <c r="L11" s="143"/>
      <c r="M11" s="143"/>
      <c r="N11" s="143"/>
      <c r="O11" s="144"/>
      <c r="P11" s="142" t="s">
        <v>73</v>
      </c>
      <c r="Q11" s="143"/>
      <c r="R11" s="143"/>
      <c r="S11" s="143"/>
      <c r="T11" s="144"/>
      <c r="U11" s="142" t="s">
        <v>74</v>
      </c>
      <c r="V11" s="143"/>
      <c r="W11" s="143"/>
      <c r="X11" s="143"/>
      <c r="Y11" s="143"/>
      <c r="Z11" s="144"/>
    </row>
    <row r="12" spans="1:26" ht="110.25" customHeight="1" x14ac:dyDescent="0.25">
      <c r="A12" s="5">
        <v>1</v>
      </c>
      <c r="B12" s="6" t="s">
        <v>70</v>
      </c>
      <c r="C12" s="47" t="s">
        <v>126</v>
      </c>
      <c r="D12" s="49">
        <v>250</v>
      </c>
      <c r="E12" s="50">
        <v>100</v>
      </c>
      <c r="F12" s="72">
        <v>25000</v>
      </c>
      <c r="G12" s="105" t="s">
        <v>148</v>
      </c>
      <c r="H12" s="9"/>
      <c r="I12" s="64"/>
    </row>
    <row r="13" spans="1:26" ht="109.5" customHeight="1" x14ac:dyDescent="0.25">
      <c r="A13" s="5">
        <v>2</v>
      </c>
      <c r="B13" s="6" t="s">
        <v>70</v>
      </c>
      <c r="C13" s="47" t="s">
        <v>126</v>
      </c>
      <c r="D13" s="49">
        <v>250</v>
      </c>
      <c r="E13" s="50">
        <v>100</v>
      </c>
      <c r="F13" s="72">
        <v>25000</v>
      </c>
      <c r="G13" s="105" t="s">
        <v>148</v>
      </c>
      <c r="H13" s="9"/>
      <c r="I13" s="65"/>
    </row>
    <row r="14" spans="1:26" ht="111.75" customHeight="1" x14ac:dyDescent="0.25">
      <c r="A14" s="5">
        <v>3</v>
      </c>
      <c r="B14" s="6" t="s">
        <v>71</v>
      </c>
      <c r="C14" s="47" t="s">
        <v>89</v>
      </c>
      <c r="D14" s="49">
        <v>300</v>
      </c>
      <c r="E14" s="50">
        <v>16</v>
      </c>
      <c r="F14" s="72">
        <v>4800</v>
      </c>
      <c r="G14" s="105" t="s">
        <v>149</v>
      </c>
      <c r="H14" s="9"/>
      <c r="I14" s="65"/>
    </row>
    <row r="15" spans="1:26" ht="39" thickBot="1" x14ac:dyDescent="0.3">
      <c r="A15" s="5">
        <v>4</v>
      </c>
      <c r="B15" s="6" t="s">
        <v>71</v>
      </c>
      <c r="C15" s="47" t="s">
        <v>90</v>
      </c>
      <c r="D15" s="49">
        <v>300</v>
      </c>
      <c r="E15" s="50">
        <v>40</v>
      </c>
      <c r="F15" s="73">
        <v>12000</v>
      </c>
      <c r="G15" s="105" t="s">
        <v>149</v>
      </c>
      <c r="H15" s="77"/>
      <c r="I15" s="65"/>
    </row>
    <row r="16" spans="1:26" ht="18.75" thickBot="1" x14ac:dyDescent="0.3">
      <c r="A16" s="124" t="s">
        <v>75</v>
      </c>
      <c r="B16" s="125"/>
      <c r="C16" s="125"/>
      <c r="D16" s="125"/>
      <c r="E16" s="125"/>
      <c r="F16" s="76">
        <f>SUM(F12:F15)</f>
        <v>66800</v>
      </c>
      <c r="G16" s="76"/>
      <c r="H16" s="78">
        <f>SUM(H12:H15)</f>
        <v>0</v>
      </c>
    </row>
    <row r="19" spans="1:10" ht="39.75" customHeight="1" x14ac:dyDescent="0.25">
      <c r="A19" s="120" t="s">
        <v>159</v>
      </c>
      <c r="B19" s="120"/>
      <c r="C19" s="120"/>
      <c r="D19" s="120"/>
      <c r="E19" s="120"/>
      <c r="F19" s="120"/>
      <c r="G19" s="120"/>
      <c r="H19" s="120"/>
      <c r="I19" s="120"/>
      <c r="J19" s="120"/>
    </row>
    <row r="23" spans="1:10" x14ac:dyDescent="0.25">
      <c r="A23" s="119" t="s">
        <v>16</v>
      </c>
      <c r="B23" s="119"/>
      <c r="C23" s="119"/>
    </row>
    <row r="25" spans="1:10" x14ac:dyDescent="0.25">
      <c r="A25" t="s">
        <v>146</v>
      </c>
    </row>
    <row r="26" spans="1:10" x14ac:dyDescent="0.25">
      <c r="A26" t="s">
        <v>147</v>
      </c>
    </row>
  </sheetData>
  <mergeCells count="7">
    <mergeCell ref="A9:Z9"/>
    <mergeCell ref="U11:Z11"/>
    <mergeCell ref="A16:E16"/>
    <mergeCell ref="A23:C23"/>
    <mergeCell ref="A19:J19"/>
    <mergeCell ref="K11:O11"/>
    <mergeCell ref="P11:T11"/>
  </mergeCells>
  <pageMargins left="0.7" right="0.7" top="0.78740157499999996" bottom="0.78740157499999996" header="0.3" footer="0.3"/>
  <pageSetup paperSize="9" scale="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="85" zoomScaleNormal="85" workbookViewId="0">
      <selection activeCell="G11" sqref="G11"/>
    </sheetView>
  </sheetViews>
  <sheetFormatPr defaultRowHeight="15" x14ac:dyDescent="0.25"/>
  <cols>
    <col min="1" max="1" width="11.140625" customWidth="1"/>
    <col min="2" max="2" width="23.7109375" customWidth="1"/>
    <col min="3" max="3" width="25.7109375" customWidth="1"/>
    <col min="4" max="4" width="10.5703125" customWidth="1"/>
    <col min="6" max="6" width="14.85546875" customWidth="1"/>
    <col min="7" max="7" width="21.7109375" customWidth="1"/>
    <col min="8" max="8" width="19.85546875" customWidth="1"/>
    <col min="9" max="9" width="17.7109375" customWidth="1"/>
    <col min="10" max="10" width="28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75" x14ac:dyDescent="0.25">
      <c r="A9" s="141" t="s">
        <v>207</v>
      </c>
      <c r="B9" s="141"/>
      <c r="C9" s="141"/>
      <c r="D9" s="141"/>
      <c r="E9" s="141"/>
      <c r="F9" s="141"/>
      <c r="G9" s="141"/>
      <c r="H9" s="141"/>
      <c r="I9" s="141"/>
      <c r="J9" s="141"/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6.75" customHeight="1" thickBot="1" x14ac:dyDescent="0.3">
      <c r="A11" s="2" t="s">
        <v>5</v>
      </c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  <c r="G11" s="4" t="s">
        <v>34</v>
      </c>
      <c r="H11" s="3" t="s">
        <v>11</v>
      </c>
      <c r="I11" s="3" t="s">
        <v>12</v>
      </c>
      <c r="J11" s="3" t="s">
        <v>13</v>
      </c>
    </row>
    <row r="12" spans="1:10" ht="148.5" customHeight="1" x14ac:dyDescent="0.25">
      <c r="A12" s="5">
        <v>1</v>
      </c>
      <c r="B12" s="6" t="s">
        <v>17</v>
      </c>
      <c r="C12" s="47" t="s">
        <v>35</v>
      </c>
      <c r="D12" s="7">
        <v>50</v>
      </c>
      <c r="E12" s="8">
        <v>90</v>
      </c>
      <c r="F12" s="9">
        <f>D12*E12</f>
        <v>4500</v>
      </c>
      <c r="G12" s="9"/>
      <c r="H12" s="10" t="s">
        <v>48</v>
      </c>
      <c r="I12" s="14" t="s">
        <v>20</v>
      </c>
      <c r="J12" s="11"/>
    </row>
    <row r="13" spans="1:10" ht="150.75" customHeight="1" x14ac:dyDescent="0.25">
      <c r="A13" s="12">
        <v>2</v>
      </c>
      <c r="B13" s="13" t="s">
        <v>61</v>
      </c>
      <c r="C13" s="14" t="s">
        <v>62</v>
      </c>
      <c r="D13" s="15">
        <v>70</v>
      </c>
      <c r="E13" s="16">
        <v>60</v>
      </c>
      <c r="F13" s="9">
        <f t="shared" ref="F13:F26" si="0">D13*E13</f>
        <v>4200</v>
      </c>
      <c r="G13" s="17"/>
      <c r="H13" s="14" t="s">
        <v>64</v>
      </c>
      <c r="I13" s="14" t="s">
        <v>63</v>
      </c>
      <c r="J13" s="15"/>
    </row>
    <row r="14" spans="1:10" ht="115.5" customHeight="1" x14ac:dyDescent="0.25">
      <c r="A14" s="12">
        <v>3</v>
      </c>
      <c r="B14" s="13" t="s">
        <v>42</v>
      </c>
      <c r="C14" s="19" t="s">
        <v>47</v>
      </c>
      <c r="D14" s="15">
        <v>50</v>
      </c>
      <c r="E14" s="16">
        <v>55</v>
      </c>
      <c r="F14" s="9">
        <f t="shared" si="0"/>
        <v>2750</v>
      </c>
      <c r="G14" s="17"/>
      <c r="H14" s="14" t="s">
        <v>50</v>
      </c>
      <c r="I14" s="14" t="s">
        <v>44</v>
      </c>
      <c r="J14" s="18"/>
    </row>
    <row r="15" spans="1:10" ht="138.75" customHeight="1" x14ac:dyDescent="0.25">
      <c r="A15" s="12">
        <v>4</v>
      </c>
      <c r="B15" s="13" t="s">
        <v>41</v>
      </c>
      <c r="C15" s="14" t="s">
        <v>46</v>
      </c>
      <c r="D15" s="15">
        <v>150</v>
      </c>
      <c r="E15" s="16">
        <v>15</v>
      </c>
      <c r="F15" s="9">
        <f t="shared" si="0"/>
        <v>2250</v>
      </c>
      <c r="G15" s="17"/>
      <c r="H15" s="14" t="s">
        <v>49</v>
      </c>
      <c r="I15" s="14" t="s">
        <v>43</v>
      </c>
      <c r="J15" s="20"/>
    </row>
    <row r="16" spans="1:10" ht="116.25" customHeight="1" x14ac:dyDescent="0.25">
      <c r="A16" s="12">
        <v>5</v>
      </c>
      <c r="B16" s="13" t="s">
        <v>18</v>
      </c>
      <c r="C16" s="14" t="s">
        <v>36</v>
      </c>
      <c r="D16" s="15">
        <v>350</v>
      </c>
      <c r="E16" s="65">
        <v>10</v>
      </c>
      <c r="F16" s="9">
        <f t="shared" si="0"/>
        <v>3500</v>
      </c>
      <c r="G16" s="17"/>
      <c r="H16" s="14" t="s">
        <v>56</v>
      </c>
      <c r="I16" s="14" t="s">
        <v>19</v>
      </c>
      <c r="J16" s="20"/>
    </row>
    <row r="17" spans="1:10" ht="150.75" customHeight="1" x14ac:dyDescent="0.25">
      <c r="A17" s="12">
        <v>6</v>
      </c>
      <c r="B17" s="13" t="s">
        <v>14</v>
      </c>
      <c r="C17" s="14" t="s">
        <v>51</v>
      </c>
      <c r="D17" s="15">
        <v>50</v>
      </c>
      <c r="E17" s="65">
        <v>15</v>
      </c>
      <c r="F17" s="9">
        <f t="shared" si="0"/>
        <v>750</v>
      </c>
      <c r="G17" s="17"/>
      <c r="H17" s="14" t="s">
        <v>52</v>
      </c>
      <c r="I17" s="14" t="s">
        <v>15</v>
      </c>
      <c r="J17" s="20"/>
    </row>
    <row r="18" spans="1:10" ht="150.75" customHeight="1" x14ac:dyDescent="0.25">
      <c r="A18" s="12">
        <v>7</v>
      </c>
      <c r="B18" s="13" t="s">
        <v>66</v>
      </c>
      <c r="C18" s="14" t="s">
        <v>164</v>
      </c>
      <c r="D18" s="15">
        <v>100</v>
      </c>
      <c r="E18" s="16">
        <v>60</v>
      </c>
      <c r="F18" s="9">
        <f t="shared" si="0"/>
        <v>6000</v>
      </c>
      <c r="G18" s="17"/>
      <c r="H18" s="14" t="s">
        <v>52</v>
      </c>
      <c r="I18" s="14" t="s">
        <v>67</v>
      </c>
      <c r="J18" s="20"/>
    </row>
    <row r="19" spans="1:10" ht="101.25" customHeight="1" x14ac:dyDescent="0.25">
      <c r="A19" s="12">
        <v>8</v>
      </c>
      <c r="B19" s="21" t="s">
        <v>45</v>
      </c>
      <c r="C19" s="48" t="s">
        <v>162</v>
      </c>
      <c r="D19" s="34">
        <v>100</v>
      </c>
      <c r="E19" s="38">
        <v>30</v>
      </c>
      <c r="F19" s="9">
        <f t="shared" si="0"/>
        <v>3000</v>
      </c>
      <c r="G19" s="23"/>
      <c r="H19" s="22" t="s">
        <v>57</v>
      </c>
      <c r="I19" s="14" t="s">
        <v>203</v>
      </c>
      <c r="J19" s="24"/>
    </row>
    <row r="20" spans="1:10" ht="145.5" customHeight="1" x14ac:dyDescent="0.25">
      <c r="A20" s="12">
        <v>9</v>
      </c>
      <c r="B20" s="13" t="s">
        <v>21</v>
      </c>
      <c r="C20" s="14" t="s">
        <v>165</v>
      </c>
      <c r="D20" s="15">
        <v>200</v>
      </c>
      <c r="E20" s="65">
        <v>30</v>
      </c>
      <c r="F20" s="9">
        <f t="shared" si="0"/>
        <v>6000</v>
      </c>
      <c r="G20" s="25"/>
      <c r="H20" s="22" t="s">
        <v>58</v>
      </c>
      <c r="I20" s="14" t="s">
        <v>23</v>
      </c>
      <c r="J20" s="20"/>
    </row>
    <row r="21" spans="1:10" ht="122.25" customHeight="1" x14ac:dyDescent="0.25">
      <c r="A21" s="12">
        <v>10</v>
      </c>
      <c r="B21" s="36" t="s">
        <v>24</v>
      </c>
      <c r="C21" s="39" t="s">
        <v>37</v>
      </c>
      <c r="D21" s="15">
        <v>150</v>
      </c>
      <c r="E21" s="65">
        <v>8</v>
      </c>
      <c r="F21" s="9">
        <f t="shared" si="0"/>
        <v>1200</v>
      </c>
      <c r="G21" s="17"/>
      <c r="H21" s="22" t="s">
        <v>59</v>
      </c>
      <c r="I21" s="14" t="s">
        <v>25</v>
      </c>
      <c r="J21" s="20"/>
    </row>
    <row r="22" spans="1:10" ht="159" customHeight="1" x14ac:dyDescent="0.25">
      <c r="A22" s="12">
        <v>11</v>
      </c>
      <c r="B22" s="37" t="s">
        <v>22</v>
      </c>
      <c r="C22" s="14" t="s">
        <v>38</v>
      </c>
      <c r="D22" s="15">
        <v>100</v>
      </c>
      <c r="E22" s="65">
        <v>10</v>
      </c>
      <c r="F22" s="9">
        <f t="shared" si="0"/>
        <v>1000</v>
      </c>
      <c r="G22" s="17"/>
      <c r="H22" s="22" t="s">
        <v>55</v>
      </c>
      <c r="I22" s="14" t="s">
        <v>202</v>
      </c>
      <c r="J22" s="20"/>
    </row>
    <row r="23" spans="1:10" ht="151.5" customHeight="1" x14ac:dyDescent="0.25">
      <c r="A23" s="12">
        <v>12</v>
      </c>
      <c r="B23" s="35" t="s">
        <v>26</v>
      </c>
      <c r="C23" s="14" t="s">
        <v>39</v>
      </c>
      <c r="D23" s="15">
        <v>70</v>
      </c>
      <c r="E23" s="16">
        <v>12</v>
      </c>
      <c r="F23" s="9">
        <f t="shared" si="0"/>
        <v>840</v>
      </c>
      <c r="G23" s="17"/>
      <c r="H23" s="14" t="s">
        <v>65</v>
      </c>
      <c r="I23" s="14" t="s">
        <v>27</v>
      </c>
      <c r="J23" s="20"/>
    </row>
    <row r="24" spans="1:10" ht="84.75" customHeight="1" x14ac:dyDescent="0.25">
      <c r="A24" s="12">
        <v>13</v>
      </c>
      <c r="B24" s="44" t="s">
        <v>53</v>
      </c>
      <c r="C24" s="40" t="s">
        <v>54</v>
      </c>
      <c r="D24" s="41">
        <v>70</v>
      </c>
      <c r="E24" s="42">
        <v>55</v>
      </c>
      <c r="F24" s="45">
        <f t="shared" si="0"/>
        <v>3850</v>
      </c>
      <c r="G24" s="46"/>
      <c r="H24" s="22" t="s">
        <v>29</v>
      </c>
      <c r="I24" s="14" t="s">
        <v>60</v>
      </c>
      <c r="J24" s="43"/>
    </row>
    <row r="25" spans="1:10" ht="100.5" customHeight="1" x14ac:dyDescent="0.25">
      <c r="A25" s="12">
        <v>14</v>
      </c>
      <c r="B25" s="13" t="s">
        <v>28</v>
      </c>
      <c r="C25" s="14" t="s">
        <v>40</v>
      </c>
      <c r="D25" s="15">
        <v>150</v>
      </c>
      <c r="E25" s="16">
        <v>20</v>
      </c>
      <c r="F25" s="9">
        <f t="shared" si="0"/>
        <v>3000</v>
      </c>
      <c r="G25" s="17"/>
      <c r="H25" s="22" t="s">
        <v>29</v>
      </c>
      <c r="I25" s="14" t="s">
        <v>30</v>
      </c>
      <c r="J25" s="20"/>
    </row>
    <row r="26" spans="1:10" ht="100.5" customHeight="1" thickBot="1" x14ac:dyDescent="0.3">
      <c r="A26" s="111">
        <v>15</v>
      </c>
      <c r="B26" s="63" t="s">
        <v>86</v>
      </c>
      <c r="C26" s="112" t="s">
        <v>186</v>
      </c>
      <c r="D26" s="113">
        <v>50</v>
      </c>
      <c r="E26" s="114">
        <v>60</v>
      </c>
      <c r="F26" s="118">
        <f t="shared" si="0"/>
        <v>3000</v>
      </c>
      <c r="G26" s="118"/>
      <c r="H26" s="115" t="s">
        <v>201</v>
      </c>
      <c r="I26" s="116" t="s">
        <v>187</v>
      </c>
      <c r="J26" s="117"/>
    </row>
    <row r="27" spans="1:10" ht="21.75" customHeight="1" thickBot="1" x14ac:dyDescent="0.3">
      <c r="A27" s="124" t="s">
        <v>33</v>
      </c>
      <c r="B27" s="125"/>
      <c r="C27" s="125"/>
      <c r="D27" s="125"/>
      <c r="E27" s="146"/>
      <c r="F27" s="74">
        <f>SUM(F12:F26)</f>
        <v>45840</v>
      </c>
      <c r="G27" s="75"/>
      <c r="H27" s="147"/>
      <c r="I27" s="147"/>
      <c r="J27" s="147"/>
    </row>
    <row r="28" spans="1:10" x14ac:dyDescent="0.25">
      <c r="A28" s="1"/>
      <c r="B28" s="1"/>
      <c r="C28" s="1"/>
      <c r="D28" s="1"/>
      <c r="E28" s="26"/>
      <c r="F28" s="26"/>
      <c r="G28" s="26"/>
      <c r="H28" s="1"/>
      <c r="I28" s="1"/>
      <c r="J28" s="1"/>
    </row>
    <row r="29" spans="1:10" x14ac:dyDescent="0.25">
      <c r="A29" s="1"/>
      <c r="B29" s="1"/>
      <c r="C29" s="1"/>
      <c r="D29" s="1"/>
      <c r="E29" s="26"/>
      <c r="F29" s="1"/>
      <c r="G29" s="1"/>
      <c r="H29" s="1"/>
      <c r="I29" s="1"/>
      <c r="J29" s="1"/>
    </row>
    <row r="30" spans="1:10" ht="36" customHeight="1" x14ac:dyDescent="0.25">
      <c r="A30" s="120" t="s">
        <v>32</v>
      </c>
      <c r="B30" s="120"/>
      <c r="C30" s="120"/>
      <c r="D30" s="120"/>
      <c r="E30" s="120"/>
      <c r="F30" s="120"/>
      <c r="G30" s="120"/>
      <c r="H30" s="120"/>
      <c r="I30" s="120"/>
      <c r="J30" s="120"/>
    </row>
    <row r="31" spans="1:10" x14ac:dyDescent="0.25">
      <c r="A31" s="1"/>
      <c r="B31" s="1"/>
      <c r="C31" s="1"/>
      <c r="D31" s="1"/>
      <c r="E31" s="26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26"/>
      <c r="F32" s="1"/>
      <c r="G32" s="1"/>
      <c r="H32" s="1"/>
      <c r="I32" s="1"/>
      <c r="J32" s="1"/>
    </row>
    <row r="33" spans="1:10" x14ac:dyDescent="0.25">
      <c r="A33" s="119" t="s">
        <v>16</v>
      </c>
      <c r="B33" s="119"/>
      <c r="C33" s="119"/>
      <c r="D33" s="1"/>
      <c r="E33" s="26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26"/>
      <c r="F34" s="1"/>
      <c r="G34" s="1"/>
      <c r="H34" s="1"/>
      <c r="I34" s="1"/>
      <c r="J34" s="1"/>
    </row>
    <row r="35" spans="1:10" ht="25.5" x14ac:dyDescent="0.25">
      <c r="A35" s="27" t="s">
        <v>31</v>
      </c>
      <c r="B35" s="1"/>
      <c r="C35" s="27"/>
      <c r="D35" s="27"/>
      <c r="E35" s="1"/>
      <c r="F35" s="27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26"/>
      <c r="F36" s="1"/>
      <c r="G36" s="1"/>
      <c r="H36" s="1"/>
      <c r="I36" s="28"/>
      <c r="J36" s="28"/>
    </row>
    <row r="37" spans="1:10" x14ac:dyDescent="0.25">
      <c r="A37" s="1"/>
      <c r="B37" s="1"/>
      <c r="C37" s="1"/>
      <c r="D37" s="1"/>
      <c r="E37" s="26"/>
      <c r="F37" s="1"/>
      <c r="G37" s="1"/>
      <c r="H37" s="1"/>
      <c r="I37" s="28"/>
      <c r="J37" s="28"/>
    </row>
    <row r="38" spans="1:10" x14ac:dyDescent="0.25">
      <c r="A38" s="1"/>
      <c r="B38" s="1"/>
      <c r="C38" s="1"/>
      <c r="D38" s="1"/>
      <c r="E38" s="26"/>
      <c r="F38" s="1"/>
      <c r="G38" s="1"/>
      <c r="H38" s="1"/>
      <c r="I38" s="145"/>
      <c r="J38" s="145"/>
    </row>
    <row r="39" spans="1:10" x14ac:dyDescent="0.25">
      <c r="A39" s="1" t="s">
        <v>68</v>
      </c>
      <c r="B39" s="1"/>
      <c r="C39" s="1"/>
      <c r="D39" s="1"/>
      <c r="E39" s="26"/>
      <c r="F39" s="1"/>
      <c r="G39" s="1"/>
      <c r="H39" s="1"/>
      <c r="I39" s="29"/>
      <c r="J39" s="30"/>
    </row>
    <row r="40" spans="1:10" ht="30" x14ac:dyDescent="0.25">
      <c r="A40" s="1" t="s">
        <v>69</v>
      </c>
      <c r="B40" s="1"/>
      <c r="C40" s="1"/>
      <c r="D40" s="1"/>
      <c r="E40" s="26"/>
      <c r="F40" s="1"/>
      <c r="G40" s="1"/>
      <c r="H40" s="1"/>
      <c r="I40" s="29"/>
      <c r="J40" s="30"/>
    </row>
    <row r="41" spans="1:10" x14ac:dyDescent="0.25">
      <c r="A41" s="1"/>
      <c r="B41" s="1"/>
      <c r="C41" s="1"/>
      <c r="D41" s="1"/>
      <c r="E41" s="1"/>
      <c r="F41" s="1"/>
      <c r="G41" s="1"/>
      <c r="H41" s="31"/>
      <c r="I41" s="30"/>
      <c r="J41" s="30"/>
    </row>
    <row r="42" spans="1:10" x14ac:dyDescent="0.25">
      <c r="A42" s="1"/>
      <c r="B42" s="32"/>
      <c r="C42" s="1"/>
      <c r="D42" s="1"/>
      <c r="E42" s="33"/>
      <c r="F42" s="26"/>
      <c r="G42" s="26"/>
      <c r="H42" s="1"/>
      <c r="I42" s="29"/>
      <c r="J42" s="30"/>
    </row>
    <row r="43" spans="1:10" x14ac:dyDescent="0.25">
      <c r="A43" s="1"/>
      <c r="B43" s="1"/>
      <c r="C43" s="1"/>
      <c r="D43" s="1"/>
      <c r="E43" s="26"/>
      <c r="F43" s="26"/>
      <c r="G43" s="26"/>
      <c r="H43" s="1"/>
      <c r="I43" s="29"/>
      <c r="J43" s="28"/>
    </row>
  </sheetData>
  <mergeCells count="6">
    <mergeCell ref="I38:J38"/>
    <mergeCell ref="A9:J9"/>
    <mergeCell ref="A27:E27"/>
    <mergeCell ref="H27:J27"/>
    <mergeCell ref="A30:J30"/>
    <mergeCell ref="A33:C33"/>
  </mergeCells>
  <pageMargins left="0.70866141732283472" right="0.70866141732283472" top="0.78740157480314965" bottom="0.78740157480314965" header="0.31496062992125984" footer="0.31496062992125984"/>
  <pageSetup paperSize="9" scale="2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A9" sqref="A9:L9"/>
    </sheetView>
  </sheetViews>
  <sheetFormatPr defaultRowHeight="15" x14ac:dyDescent="0.25"/>
  <cols>
    <col min="1" max="1" width="9.85546875" customWidth="1"/>
    <col min="2" max="2" width="12" customWidth="1"/>
    <col min="3" max="3" width="20.85546875" customWidth="1"/>
    <col min="4" max="4" width="10.140625" bestFit="1" customWidth="1"/>
    <col min="6" max="6" width="12.85546875" bestFit="1" customWidth="1"/>
    <col min="7" max="7" width="25.85546875" customWidth="1"/>
    <col min="8" max="8" width="34.140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</row>
    <row r="2" spans="1:12" x14ac:dyDescent="0.25">
      <c r="A2" s="1"/>
      <c r="B2" s="1"/>
      <c r="C2" s="1"/>
      <c r="D2" s="1"/>
      <c r="E2" s="1"/>
      <c r="F2" s="1"/>
      <c r="G2" s="1"/>
      <c r="H2" s="1"/>
    </row>
    <row r="3" spans="1:12" x14ac:dyDescent="0.25">
      <c r="A3" s="1"/>
      <c r="B3" s="1"/>
      <c r="C3" s="1"/>
      <c r="D3" s="1"/>
      <c r="E3" s="1"/>
      <c r="F3" s="1"/>
      <c r="G3" s="1"/>
      <c r="H3" s="1"/>
    </row>
    <row r="4" spans="1:12" x14ac:dyDescent="0.25">
      <c r="A4" s="1"/>
      <c r="B4" s="1"/>
      <c r="C4" s="1"/>
      <c r="D4" s="1"/>
      <c r="E4" s="1"/>
      <c r="F4" s="1"/>
      <c r="G4" s="1"/>
      <c r="H4" s="1"/>
    </row>
    <row r="5" spans="1:12" x14ac:dyDescent="0.25">
      <c r="A5" s="1"/>
      <c r="B5" s="1"/>
      <c r="C5" s="1"/>
      <c r="D5" s="1"/>
      <c r="E5" s="1"/>
      <c r="F5" s="1"/>
      <c r="G5" s="1"/>
      <c r="H5" s="1"/>
    </row>
    <row r="6" spans="1:12" x14ac:dyDescent="0.25">
      <c r="A6" s="1"/>
      <c r="B6" s="1"/>
      <c r="C6" s="1"/>
      <c r="D6" s="1"/>
      <c r="E6" s="1"/>
      <c r="F6" s="1"/>
      <c r="G6" s="1"/>
      <c r="H6" s="1"/>
    </row>
    <row r="7" spans="1:12" x14ac:dyDescent="0.25">
      <c r="A7" s="1"/>
      <c r="B7" s="1"/>
      <c r="C7" s="1"/>
      <c r="D7" s="1"/>
      <c r="E7" s="1"/>
      <c r="F7" s="1"/>
      <c r="G7" s="1"/>
      <c r="H7" s="1"/>
    </row>
    <row r="8" spans="1:12" x14ac:dyDescent="0.25">
      <c r="A8" s="1"/>
      <c r="B8" s="1"/>
      <c r="C8" s="1"/>
      <c r="D8" s="1"/>
      <c r="E8" s="1"/>
      <c r="F8" s="1"/>
      <c r="G8" s="1"/>
      <c r="H8" s="1"/>
    </row>
    <row r="9" spans="1:12" ht="15.75" customHeight="1" x14ac:dyDescent="0.25">
      <c r="A9" s="141" t="s">
        <v>208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</row>
    <row r="10" spans="1:12" ht="15.75" thickBot="1" x14ac:dyDescent="0.3">
      <c r="A10" s="1"/>
      <c r="B10" s="1"/>
      <c r="C10" s="1"/>
      <c r="D10" s="1"/>
      <c r="E10" s="1"/>
      <c r="F10" s="1"/>
      <c r="G10" s="1"/>
      <c r="H10" s="1"/>
    </row>
    <row r="11" spans="1:12" ht="120.75" customHeight="1" x14ac:dyDescent="0.25">
      <c r="A11" s="54" t="s">
        <v>5</v>
      </c>
      <c r="B11" s="51" t="s">
        <v>6</v>
      </c>
      <c r="C11" s="51" t="s">
        <v>7</v>
      </c>
      <c r="D11" s="51" t="s">
        <v>8</v>
      </c>
      <c r="E11" s="51" t="s">
        <v>9</v>
      </c>
      <c r="F11" s="51" t="s">
        <v>10</v>
      </c>
      <c r="G11" s="55" t="s">
        <v>34</v>
      </c>
      <c r="H11" s="68" t="s">
        <v>13</v>
      </c>
      <c r="I11" s="148" t="s">
        <v>11</v>
      </c>
      <c r="J11" s="148"/>
      <c r="K11" s="148"/>
      <c r="L11" s="148"/>
    </row>
    <row r="12" spans="1:12" ht="143.25" customHeight="1" x14ac:dyDescent="0.25">
      <c r="A12" s="66">
        <v>1</v>
      </c>
      <c r="B12" s="69" t="s">
        <v>76</v>
      </c>
      <c r="C12" s="66" t="s">
        <v>129</v>
      </c>
      <c r="D12" s="67">
        <v>1500</v>
      </c>
      <c r="E12" s="108">
        <v>5</v>
      </c>
      <c r="F12" s="70">
        <f>D12*E12</f>
        <v>7500</v>
      </c>
      <c r="G12" s="71"/>
      <c r="H12" s="20"/>
      <c r="I12" s="149" t="s">
        <v>155</v>
      </c>
      <c r="J12" s="150"/>
      <c r="K12" s="150"/>
      <c r="L12" s="151"/>
    </row>
    <row r="13" spans="1:12" ht="136.5" customHeight="1" x14ac:dyDescent="0.25">
      <c r="A13" s="66">
        <v>2</v>
      </c>
      <c r="B13" s="69" t="s">
        <v>91</v>
      </c>
      <c r="C13" s="66" t="s">
        <v>180</v>
      </c>
      <c r="D13" s="67">
        <v>1500</v>
      </c>
      <c r="E13" s="66">
        <v>8.8699999999999992</v>
      </c>
      <c r="F13" s="70">
        <f t="shared" ref="F13:F15" si="0">D13*E13</f>
        <v>13304.999999999998</v>
      </c>
      <c r="G13" s="71"/>
      <c r="H13" s="20"/>
      <c r="I13" s="149" t="s">
        <v>156</v>
      </c>
      <c r="J13" s="150"/>
      <c r="K13" s="150"/>
      <c r="L13" s="151"/>
    </row>
    <row r="14" spans="1:12" ht="145.5" customHeight="1" x14ac:dyDescent="0.25">
      <c r="A14" s="66">
        <v>3</v>
      </c>
      <c r="B14" s="69" t="s">
        <v>92</v>
      </c>
      <c r="C14" s="66" t="s">
        <v>94</v>
      </c>
      <c r="D14" s="67">
        <v>1500</v>
      </c>
      <c r="E14" s="108">
        <v>5</v>
      </c>
      <c r="F14" s="70">
        <f t="shared" si="0"/>
        <v>7500</v>
      </c>
      <c r="G14" s="71"/>
      <c r="H14" s="20"/>
      <c r="I14" s="149" t="s">
        <v>157</v>
      </c>
      <c r="J14" s="150"/>
      <c r="K14" s="150"/>
      <c r="L14" s="151"/>
    </row>
    <row r="15" spans="1:12" ht="172.5" customHeight="1" thickBot="1" x14ac:dyDescent="0.3">
      <c r="A15" s="66">
        <v>4</v>
      </c>
      <c r="B15" s="69" t="s">
        <v>93</v>
      </c>
      <c r="C15" s="66" t="s">
        <v>127</v>
      </c>
      <c r="D15" s="67">
        <v>600</v>
      </c>
      <c r="E15" s="66">
        <v>20.6</v>
      </c>
      <c r="F15" s="79">
        <f t="shared" si="0"/>
        <v>12360</v>
      </c>
      <c r="G15" s="80"/>
      <c r="H15" s="20"/>
      <c r="I15" s="149" t="s">
        <v>158</v>
      </c>
      <c r="J15" s="150"/>
      <c r="K15" s="150"/>
      <c r="L15" s="151"/>
    </row>
    <row r="16" spans="1:12" ht="18.75" thickBot="1" x14ac:dyDescent="0.3">
      <c r="A16" s="124" t="s">
        <v>75</v>
      </c>
      <c r="B16" s="125"/>
      <c r="C16" s="125"/>
      <c r="D16" s="125"/>
      <c r="E16" s="125"/>
      <c r="F16" s="110">
        <f>SUM(F12:F15)</f>
        <v>40665</v>
      </c>
      <c r="G16" s="81">
        <f>SUM(G12:G15)</f>
        <v>0</v>
      </c>
    </row>
    <row r="19" spans="1:8" ht="24.75" customHeight="1" x14ac:dyDescent="0.25">
      <c r="A19" s="120" t="s">
        <v>159</v>
      </c>
      <c r="B19" s="120"/>
      <c r="C19" s="120"/>
      <c r="D19" s="120"/>
      <c r="E19" s="120"/>
      <c r="F19" s="120"/>
      <c r="G19" s="120"/>
      <c r="H19" s="120"/>
    </row>
    <row r="22" spans="1:8" x14ac:dyDescent="0.25">
      <c r="A22" s="119" t="s">
        <v>16</v>
      </c>
      <c r="B22" s="119"/>
      <c r="C22" s="119"/>
    </row>
    <row r="24" spans="1:8" ht="25.5" x14ac:dyDescent="0.25">
      <c r="A24" s="27" t="s">
        <v>112</v>
      </c>
    </row>
    <row r="29" spans="1:8" x14ac:dyDescent="0.25">
      <c r="A29" t="s">
        <v>113</v>
      </c>
    </row>
  </sheetData>
  <mergeCells count="9">
    <mergeCell ref="A9:L9"/>
    <mergeCell ref="A19:H19"/>
    <mergeCell ref="A22:C22"/>
    <mergeCell ref="A16:E16"/>
    <mergeCell ref="I11:L11"/>
    <mergeCell ref="I12:L12"/>
    <mergeCell ref="I13:L13"/>
    <mergeCell ref="I14:L14"/>
    <mergeCell ref="I15:L15"/>
  </mergeCells>
  <pageMargins left="0.7" right="0.7" top="0.78740157499999996" bottom="0.78740157499999996" header="0.3" footer="0.3"/>
  <pageSetup paperSize="9" scale="51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activeCell="G12" sqref="G12"/>
    </sheetView>
  </sheetViews>
  <sheetFormatPr defaultRowHeight="15" x14ac:dyDescent="0.25"/>
  <cols>
    <col min="1" max="1" width="10.7109375" customWidth="1"/>
    <col min="2" max="2" width="25" customWidth="1"/>
    <col min="3" max="3" width="20.7109375" customWidth="1"/>
    <col min="4" max="4" width="15.7109375" customWidth="1"/>
    <col min="5" max="5" width="11.85546875" bestFit="1" customWidth="1"/>
    <col min="6" max="6" width="18.140625" customWidth="1"/>
    <col min="7" max="8" width="22.5703125" customWidth="1"/>
    <col min="9" max="9" width="25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15.75" x14ac:dyDescent="0.25">
      <c r="A9" s="141" t="s">
        <v>209</v>
      </c>
      <c r="B9" s="141"/>
      <c r="C9" s="141"/>
      <c r="D9" s="141"/>
      <c r="E9" s="141"/>
      <c r="F9" s="141"/>
      <c r="G9" s="141"/>
      <c r="H9" s="141"/>
      <c r="I9" s="141"/>
    </row>
    <row r="10" spans="1:9" ht="15.75" thickBo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114" customHeight="1" thickBot="1" x14ac:dyDescent="0.3">
      <c r="A11" s="2" t="s">
        <v>5</v>
      </c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  <c r="G11" s="4" t="s">
        <v>34</v>
      </c>
      <c r="H11" s="106" t="s">
        <v>11</v>
      </c>
      <c r="I11" s="68" t="s">
        <v>13</v>
      </c>
    </row>
    <row r="12" spans="1:9" ht="102" customHeight="1" x14ac:dyDescent="0.25">
      <c r="A12" s="97">
        <v>1</v>
      </c>
      <c r="B12" s="98" t="s">
        <v>119</v>
      </c>
      <c r="C12" s="99" t="s">
        <v>166</v>
      </c>
      <c r="D12" s="100">
        <v>500</v>
      </c>
      <c r="E12" s="104">
        <v>4</v>
      </c>
      <c r="F12" s="102">
        <f t="shared" ref="F12:F18" si="0">D12*E12</f>
        <v>2000</v>
      </c>
      <c r="G12" s="9"/>
      <c r="H12" s="65" t="s">
        <v>150</v>
      </c>
      <c r="I12" s="20"/>
    </row>
    <row r="13" spans="1:9" ht="101.25" customHeight="1" x14ac:dyDescent="0.25">
      <c r="A13" s="97">
        <v>2</v>
      </c>
      <c r="B13" s="98" t="s">
        <v>120</v>
      </c>
      <c r="C13" s="99" t="s">
        <v>163</v>
      </c>
      <c r="D13" s="100">
        <v>500</v>
      </c>
      <c r="E13" s="101">
        <v>25</v>
      </c>
      <c r="F13" s="102">
        <f t="shared" si="0"/>
        <v>12500</v>
      </c>
      <c r="G13" s="9"/>
      <c r="H13" s="107" t="s">
        <v>151</v>
      </c>
      <c r="I13" s="20"/>
    </row>
    <row r="14" spans="1:9" ht="101.25" customHeight="1" x14ac:dyDescent="0.25">
      <c r="A14" s="97">
        <v>3</v>
      </c>
      <c r="B14" s="98" t="s">
        <v>76</v>
      </c>
      <c r="C14" s="99" t="s">
        <v>116</v>
      </c>
      <c r="D14" s="100">
        <v>500</v>
      </c>
      <c r="E14" s="101">
        <v>17</v>
      </c>
      <c r="F14" s="102">
        <f t="shared" si="0"/>
        <v>8500</v>
      </c>
      <c r="G14" s="9"/>
      <c r="H14" s="107" t="s">
        <v>150</v>
      </c>
      <c r="I14" s="20"/>
    </row>
    <row r="15" spans="1:9" ht="90.75" customHeight="1" x14ac:dyDescent="0.25">
      <c r="A15" s="97">
        <v>4</v>
      </c>
      <c r="B15" s="98" t="s">
        <v>121</v>
      </c>
      <c r="C15" s="103" t="s">
        <v>117</v>
      </c>
      <c r="D15" s="100">
        <v>7</v>
      </c>
      <c r="E15" s="101">
        <v>250</v>
      </c>
      <c r="F15" s="102">
        <f t="shared" si="0"/>
        <v>1750</v>
      </c>
      <c r="G15" s="9"/>
      <c r="H15" s="107" t="s">
        <v>150</v>
      </c>
      <c r="I15" s="20"/>
    </row>
    <row r="16" spans="1:9" ht="92.25" customHeight="1" x14ac:dyDescent="0.25">
      <c r="A16" s="97">
        <v>5</v>
      </c>
      <c r="B16" s="98" t="s">
        <v>122</v>
      </c>
      <c r="C16" s="99" t="s">
        <v>118</v>
      </c>
      <c r="D16" s="100">
        <v>60</v>
      </c>
      <c r="E16" s="104">
        <v>30</v>
      </c>
      <c r="F16" s="102">
        <f t="shared" si="0"/>
        <v>1800</v>
      </c>
      <c r="G16" s="9"/>
      <c r="H16" s="107" t="s">
        <v>150</v>
      </c>
      <c r="I16" s="20"/>
    </row>
    <row r="17" spans="1:9" ht="87.75" customHeight="1" x14ac:dyDescent="0.25">
      <c r="A17" s="97">
        <v>6</v>
      </c>
      <c r="B17" s="98" t="s">
        <v>123</v>
      </c>
      <c r="C17" s="103" t="s">
        <v>167</v>
      </c>
      <c r="D17" s="100">
        <v>6250</v>
      </c>
      <c r="E17" s="101">
        <v>2.4</v>
      </c>
      <c r="F17" s="102">
        <f t="shared" si="0"/>
        <v>15000</v>
      </c>
      <c r="G17" s="9"/>
      <c r="H17" s="107" t="s">
        <v>150</v>
      </c>
      <c r="I17" s="20"/>
    </row>
    <row r="18" spans="1:9" ht="78" customHeight="1" x14ac:dyDescent="0.25">
      <c r="A18" s="97">
        <v>7</v>
      </c>
      <c r="B18" s="98" t="s">
        <v>124</v>
      </c>
      <c r="C18" s="99" t="s">
        <v>168</v>
      </c>
      <c r="D18" s="100">
        <v>500</v>
      </c>
      <c r="E18" s="101">
        <v>14.3</v>
      </c>
      <c r="F18" s="102">
        <f t="shared" si="0"/>
        <v>7150</v>
      </c>
      <c r="G18" s="9"/>
      <c r="H18" s="107" t="s">
        <v>204</v>
      </c>
      <c r="I18" s="20"/>
    </row>
    <row r="19" spans="1:9" ht="16.5" customHeight="1" x14ac:dyDescent="0.25">
      <c r="A19" s="152" t="s">
        <v>125</v>
      </c>
      <c r="B19" s="152"/>
      <c r="C19" s="152"/>
      <c r="D19" s="152"/>
      <c r="E19" s="152"/>
      <c r="F19" s="95">
        <f>SUM(F12:F18)</f>
        <v>48700</v>
      </c>
    </row>
    <row r="22" spans="1:9" ht="36.75" customHeight="1" x14ac:dyDescent="0.25">
      <c r="A22" s="120" t="s">
        <v>159</v>
      </c>
      <c r="B22" s="120"/>
      <c r="C22" s="120"/>
      <c r="D22" s="120"/>
      <c r="E22" s="120"/>
      <c r="F22" s="120"/>
      <c r="G22" s="120"/>
      <c r="H22" s="120"/>
      <c r="I22" s="120"/>
    </row>
    <row r="25" spans="1:9" x14ac:dyDescent="0.25">
      <c r="A25" s="119" t="s">
        <v>16</v>
      </c>
      <c r="B25" s="119"/>
      <c r="C25" s="119"/>
    </row>
    <row r="27" spans="1:9" ht="25.5" x14ac:dyDescent="0.25">
      <c r="A27" s="27" t="s">
        <v>112</v>
      </c>
      <c r="B27" t="s">
        <v>152</v>
      </c>
      <c r="G27" t="s">
        <v>153</v>
      </c>
    </row>
    <row r="30" spans="1:9" x14ac:dyDescent="0.25">
      <c r="A30" t="s">
        <v>131</v>
      </c>
    </row>
  </sheetData>
  <mergeCells count="4">
    <mergeCell ref="A19:E19"/>
    <mergeCell ref="A9:I9"/>
    <mergeCell ref="A22:I22"/>
    <mergeCell ref="A25:C25"/>
  </mergeCells>
  <pageMargins left="0.7" right="0.7" top="0.78740157499999996" bottom="0.78740157499999996" header="0.3" footer="0.3"/>
  <pageSetup paperSize="9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F12" sqref="F12"/>
    </sheetView>
  </sheetViews>
  <sheetFormatPr defaultRowHeight="15" x14ac:dyDescent="0.25"/>
  <cols>
    <col min="1" max="1" width="9.5703125" customWidth="1"/>
    <col min="2" max="2" width="24.28515625" customWidth="1"/>
    <col min="3" max="3" width="43.5703125" customWidth="1"/>
    <col min="7" max="7" width="11.85546875" bestFit="1" customWidth="1"/>
    <col min="9" max="9" width="22.5703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ht="15.75" customHeight="1" x14ac:dyDescent="0.25">
      <c r="A9" s="141" t="s">
        <v>210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</row>
    <row r="10" spans="1:13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ht="112.5" customHeight="1" x14ac:dyDescent="0.25">
      <c r="A11" s="84" t="s">
        <v>5</v>
      </c>
      <c r="B11" s="51" t="s">
        <v>6</v>
      </c>
      <c r="C11" s="51" t="s">
        <v>7</v>
      </c>
      <c r="D11" s="51" t="s">
        <v>8</v>
      </c>
      <c r="E11" s="51" t="s">
        <v>9</v>
      </c>
      <c r="F11" s="51" t="s">
        <v>115</v>
      </c>
      <c r="G11" s="51" t="s">
        <v>10</v>
      </c>
      <c r="H11" s="85" t="s">
        <v>34</v>
      </c>
      <c r="I11" s="68" t="s">
        <v>13</v>
      </c>
      <c r="J11" s="148" t="s">
        <v>11</v>
      </c>
      <c r="K11" s="148"/>
      <c r="L11" s="148"/>
      <c r="M11" s="148"/>
    </row>
    <row r="12" spans="1:13" ht="94.5" customHeight="1" x14ac:dyDescent="0.25">
      <c r="A12" s="20">
        <v>1</v>
      </c>
      <c r="B12" s="71" t="s">
        <v>95</v>
      </c>
      <c r="C12" s="18" t="s">
        <v>96</v>
      </c>
      <c r="D12" s="20">
        <v>50</v>
      </c>
      <c r="E12" s="93">
        <v>159.9</v>
      </c>
      <c r="F12" s="94">
        <v>170</v>
      </c>
      <c r="G12" s="89">
        <f>D12*E12</f>
        <v>7995</v>
      </c>
      <c r="H12" s="89"/>
      <c r="I12" s="86"/>
      <c r="J12" s="153" t="s">
        <v>188</v>
      </c>
      <c r="K12" s="154"/>
      <c r="L12" s="154"/>
      <c r="M12" s="155"/>
    </row>
    <row r="13" spans="1:13" ht="155.25" customHeight="1" x14ac:dyDescent="0.25">
      <c r="A13" s="20">
        <v>2</v>
      </c>
      <c r="B13" s="71" t="s">
        <v>97</v>
      </c>
      <c r="C13" s="18" t="s">
        <v>169</v>
      </c>
      <c r="D13" s="20">
        <v>50</v>
      </c>
      <c r="E13" s="94">
        <v>50</v>
      </c>
      <c r="F13" s="94">
        <v>60</v>
      </c>
      <c r="G13" s="89">
        <f t="shared" ref="G13:G20" si="0">D13*E13</f>
        <v>2500</v>
      </c>
      <c r="H13" s="89"/>
      <c r="I13" s="86"/>
      <c r="J13" s="153" t="s">
        <v>189</v>
      </c>
      <c r="K13" s="154"/>
      <c r="L13" s="154"/>
      <c r="M13" s="155"/>
    </row>
    <row r="14" spans="1:13" ht="204.75" customHeight="1" x14ac:dyDescent="0.25">
      <c r="A14" s="20">
        <v>3</v>
      </c>
      <c r="B14" s="71" t="s">
        <v>76</v>
      </c>
      <c r="C14" s="18" t="s">
        <v>98</v>
      </c>
      <c r="D14" s="20">
        <v>100</v>
      </c>
      <c r="E14" s="86">
        <v>15</v>
      </c>
      <c r="F14" s="94">
        <v>20</v>
      </c>
      <c r="G14" s="89">
        <f t="shared" si="0"/>
        <v>1500</v>
      </c>
      <c r="H14" s="89"/>
      <c r="I14" s="86"/>
      <c r="J14" s="153" t="s">
        <v>190</v>
      </c>
      <c r="K14" s="154"/>
      <c r="L14" s="154"/>
      <c r="M14" s="155"/>
    </row>
    <row r="15" spans="1:13" ht="111.75" customHeight="1" x14ac:dyDescent="0.25">
      <c r="A15" s="20">
        <v>4</v>
      </c>
      <c r="B15" s="71" t="s">
        <v>99</v>
      </c>
      <c r="C15" s="20" t="s">
        <v>170</v>
      </c>
      <c r="D15" s="20">
        <v>1</v>
      </c>
      <c r="E15" s="94">
        <v>150</v>
      </c>
      <c r="F15" s="94">
        <v>181</v>
      </c>
      <c r="G15" s="89">
        <f t="shared" si="0"/>
        <v>150</v>
      </c>
      <c r="H15" s="89"/>
      <c r="I15" s="86"/>
      <c r="J15" s="153" t="s">
        <v>191</v>
      </c>
      <c r="K15" s="154"/>
      <c r="L15" s="154"/>
      <c r="M15" s="155"/>
    </row>
    <row r="16" spans="1:13" ht="120.75" customHeight="1" x14ac:dyDescent="0.25">
      <c r="A16" s="20">
        <v>5</v>
      </c>
      <c r="B16" s="71" t="s">
        <v>99</v>
      </c>
      <c r="C16" s="20" t="s">
        <v>171</v>
      </c>
      <c r="D16" s="20">
        <v>10</v>
      </c>
      <c r="E16" s="94">
        <v>150</v>
      </c>
      <c r="F16" s="94">
        <v>181</v>
      </c>
      <c r="G16" s="89">
        <f t="shared" si="0"/>
        <v>1500</v>
      </c>
      <c r="H16" s="89"/>
      <c r="I16" s="86"/>
      <c r="J16" s="153" t="s">
        <v>191</v>
      </c>
      <c r="K16" s="154"/>
      <c r="L16" s="154"/>
      <c r="M16" s="155"/>
    </row>
    <row r="17" spans="1:13" ht="114.75" customHeight="1" x14ac:dyDescent="0.25">
      <c r="A17" s="20">
        <v>6</v>
      </c>
      <c r="B17" s="71" t="s">
        <v>99</v>
      </c>
      <c r="C17" s="20" t="s">
        <v>172</v>
      </c>
      <c r="D17" s="20">
        <v>9</v>
      </c>
      <c r="E17" s="94">
        <v>150</v>
      </c>
      <c r="F17" s="94">
        <v>181</v>
      </c>
      <c r="G17" s="89">
        <f t="shared" si="0"/>
        <v>1350</v>
      </c>
      <c r="H17" s="89"/>
      <c r="I17" s="86"/>
      <c r="J17" s="153" t="s">
        <v>192</v>
      </c>
      <c r="K17" s="154"/>
      <c r="L17" s="154"/>
      <c r="M17" s="155"/>
    </row>
    <row r="18" spans="1:13" ht="117" customHeight="1" x14ac:dyDescent="0.25">
      <c r="A18" s="20">
        <v>7</v>
      </c>
      <c r="B18" s="71" t="s">
        <v>99</v>
      </c>
      <c r="C18" s="20" t="s">
        <v>173</v>
      </c>
      <c r="D18" s="20">
        <v>5</v>
      </c>
      <c r="E18" s="94">
        <v>150</v>
      </c>
      <c r="F18" s="94">
        <v>181</v>
      </c>
      <c r="G18" s="89">
        <f t="shared" si="0"/>
        <v>750</v>
      </c>
      <c r="H18" s="89"/>
      <c r="I18" s="86"/>
      <c r="J18" s="153" t="s">
        <v>191</v>
      </c>
      <c r="K18" s="154"/>
      <c r="L18" s="154"/>
      <c r="M18" s="155"/>
    </row>
    <row r="19" spans="1:13" ht="129" customHeight="1" x14ac:dyDescent="0.25">
      <c r="A19" s="20">
        <v>8</v>
      </c>
      <c r="B19" s="71" t="s">
        <v>100</v>
      </c>
      <c r="C19" s="18" t="s">
        <v>174</v>
      </c>
      <c r="D19" s="20">
        <v>5</v>
      </c>
      <c r="E19" s="94">
        <v>150</v>
      </c>
      <c r="F19" s="94">
        <v>181</v>
      </c>
      <c r="G19" s="89">
        <f t="shared" si="0"/>
        <v>750</v>
      </c>
      <c r="H19" s="89"/>
      <c r="I19" s="86"/>
      <c r="J19" s="153" t="s">
        <v>193</v>
      </c>
      <c r="K19" s="154"/>
      <c r="L19" s="154"/>
      <c r="M19" s="155"/>
    </row>
    <row r="20" spans="1:13" ht="120.75" customHeight="1" thickBot="1" x14ac:dyDescent="0.3">
      <c r="A20" s="20">
        <v>9</v>
      </c>
      <c r="B20" s="71" t="s">
        <v>100</v>
      </c>
      <c r="C20" s="18" t="s">
        <v>175</v>
      </c>
      <c r="D20" s="20">
        <v>20</v>
      </c>
      <c r="E20" s="94">
        <v>150</v>
      </c>
      <c r="F20" s="94">
        <v>181</v>
      </c>
      <c r="G20" s="89">
        <f t="shared" si="0"/>
        <v>3000</v>
      </c>
      <c r="H20" s="89"/>
      <c r="I20" s="86"/>
      <c r="J20" s="153" t="s">
        <v>193</v>
      </c>
      <c r="K20" s="154"/>
      <c r="L20" s="154"/>
      <c r="M20" s="155"/>
    </row>
    <row r="21" spans="1:13" ht="18.75" customHeight="1" thickBot="1" x14ac:dyDescent="0.3">
      <c r="A21" s="124" t="s">
        <v>114</v>
      </c>
      <c r="B21" s="125"/>
      <c r="C21" s="125"/>
      <c r="D21" s="125"/>
      <c r="E21" s="146"/>
      <c r="F21" s="91"/>
      <c r="G21" s="91">
        <f>SUM(G12:G20)</f>
        <v>19495</v>
      </c>
      <c r="H21" s="92">
        <f>SUM(H12:H20)</f>
        <v>0</v>
      </c>
    </row>
    <row r="24" spans="1:13" ht="39.75" customHeight="1" x14ac:dyDescent="0.25">
      <c r="A24" s="120" t="s">
        <v>159</v>
      </c>
      <c r="B24" s="120"/>
      <c r="C24" s="120"/>
      <c r="D24" s="120"/>
      <c r="E24" s="120"/>
      <c r="F24" s="120"/>
      <c r="G24" s="120"/>
      <c r="H24" s="120"/>
      <c r="I24" s="120"/>
      <c r="J24" s="120"/>
    </row>
    <row r="27" spans="1:13" x14ac:dyDescent="0.25">
      <c r="A27" s="119" t="s">
        <v>16</v>
      </c>
      <c r="B27" s="119"/>
      <c r="C27" s="119"/>
    </row>
    <row r="29" spans="1:13" ht="25.5" x14ac:dyDescent="0.25">
      <c r="A29" s="27" t="s">
        <v>112</v>
      </c>
    </row>
    <row r="33" spans="1:1" x14ac:dyDescent="0.25">
      <c r="A33" t="s">
        <v>141</v>
      </c>
    </row>
    <row r="47" spans="1:1" x14ac:dyDescent="0.25">
      <c r="A47" t="s">
        <v>185</v>
      </c>
    </row>
  </sheetData>
  <mergeCells count="14">
    <mergeCell ref="A9:M9"/>
    <mergeCell ref="J11:M11"/>
    <mergeCell ref="A21:E21"/>
    <mergeCell ref="A24:J24"/>
    <mergeCell ref="A27:C27"/>
    <mergeCell ref="J12:M12"/>
    <mergeCell ref="J13:M13"/>
    <mergeCell ref="J14:M14"/>
    <mergeCell ref="J15:M15"/>
    <mergeCell ref="J16:M16"/>
    <mergeCell ref="J17:M17"/>
    <mergeCell ref="J18:M18"/>
    <mergeCell ref="J19:M19"/>
    <mergeCell ref="J20:M20"/>
  </mergeCells>
  <pageMargins left="0.7" right="0.7" top="0.78740157499999996" bottom="0.78740157499999996" header="0.3" footer="0.3"/>
  <pageSetup paperSize="9" scale="40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85" zoomScaleNormal="85" workbookViewId="0">
      <selection activeCell="G11" sqref="G11"/>
    </sheetView>
  </sheetViews>
  <sheetFormatPr defaultRowHeight="15" x14ac:dyDescent="0.25"/>
  <cols>
    <col min="1" max="1" width="11.140625" customWidth="1"/>
    <col min="2" max="2" width="23.7109375" customWidth="1"/>
    <col min="3" max="3" width="25.7109375" customWidth="1"/>
    <col min="4" max="4" width="10.5703125" customWidth="1"/>
    <col min="6" max="6" width="14.85546875" customWidth="1"/>
    <col min="7" max="7" width="21.7109375" customWidth="1"/>
    <col min="8" max="8" width="19.85546875" customWidth="1"/>
    <col min="9" max="9" width="28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15.75" x14ac:dyDescent="0.25">
      <c r="A9" s="141" t="s">
        <v>211</v>
      </c>
      <c r="B9" s="141"/>
      <c r="C9" s="141"/>
      <c r="D9" s="141"/>
      <c r="E9" s="141"/>
      <c r="F9" s="141"/>
      <c r="G9" s="141"/>
      <c r="H9" s="141"/>
      <c r="I9" s="141"/>
    </row>
    <row r="10" spans="1:9" ht="15.75" thickBo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156.75" customHeight="1" thickBot="1" x14ac:dyDescent="0.3">
      <c r="A11" s="2" t="s">
        <v>5</v>
      </c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  <c r="G11" s="4" t="s">
        <v>34</v>
      </c>
      <c r="H11" s="3" t="s">
        <v>11</v>
      </c>
      <c r="I11" s="68" t="s">
        <v>13</v>
      </c>
    </row>
    <row r="12" spans="1:9" ht="148.5" customHeight="1" x14ac:dyDescent="0.25">
      <c r="A12" s="5">
        <v>1</v>
      </c>
      <c r="B12" s="44" t="s">
        <v>101</v>
      </c>
      <c r="C12" s="19" t="s">
        <v>176</v>
      </c>
      <c r="D12" s="7">
        <v>50</v>
      </c>
      <c r="E12" s="8">
        <v>244</v>
      </c>
      <c r="F12" s="45">
        <f>D12*E12</f>
        <v>12200</v>
      </c>
      <c r="G12" s="9"/>
      <c r="H12" s="10" t="s">
        <v>105</v>
      </c>
      <c r="I12" s="20"/>
    </row>
    <row r="13" spans="1:9" ht="150.75" customHeight="1" x14ac:dyDescent="0.25">
      <c r="A13" s="12">
        <v>3</v>
      </c>
      <c r="B13" s="44" t="s">
        <v>85</v>
      </c>
      <c r="C13" s="19" t="s">
        <v>133</v>
      </c>
      <c r="D13" s="15">
        <v>50</v>
      </c>
      <c r="E13" s="16">
        <v>60</v>
      </c>
      <c r="F13" s="45">
        <f t="shared" ref="F13:F19" si="0">D13*E13</f>
        <v>3000</v>
      </c>
      <c r="G13" s="17"/>
      <c r="H13" s="14" t="s">
        <v>106</v>
      </c>
      <c r="I13" s="20"/>
    </row>
    <row r="14" spans="1:9" ht="115.5" customHeight="1" x14ac:dyDescent="0.25">
      <c r="A14" s="12">
        <v>4</v>
      </c>
      <c r="B14" s="44" t="s">
        <v>102</v>
      </c>
      <c r="C14" s="19"/>
      <c r="D14" s="15">
        <v>50</v>
      </c>
      <c r="E14" s="16">
        <v>70</v>
      </c>
      <c r="F14" s="45">
        <f t="shared" si="0"/>
        <v>3500</v>
      </c>
      <c r="G14" s="17"/>
      <c r="H14" s="14" t="s">
        <v>107</v>
      </c>
      <c r="I14" s="20"/>
    </row>
    <row r="15" spans="1:9" ht="138.75" customHeight="1" x14ac:dyDescent="0.25">
      <c r="A15" s="12">
        <v>5</v>
      </c>
      <c r="B15" s="44" t="s">
        <v>41</v>
      </c>
      <c r="C15" s="14" t="s">
        <v>103</v>
      </c>
      <c r="D15" s="15">
        <v>100</v>
      </c>
      <c r="E15" s="16">
        <v>15</v>
      </c>
      <c r="F15" s="45">
        <f t="shared" si="0"/>
        <v>1500</v>
      </c>
      <c r="G15" s="17"/>
      <c r="H15" s="14" t="s">
        <v>108</v>
      </c>
      <c r="I15" s="20"/>
    </row>
    <row r="16" spans="1:9" ht="116.25" customHeight="1" x14ac:dyDescent="0.25">
      <c r="A16" s="12">
        <v>6</v>
      </c>
      <c r="B16" s="44" t="s">
        <v>160</v>
      </c>
      <c r="C16" s="14" t="s">
        <v>184</v>
      </c>
      <c r="D16" s="15">
        <v>20</v>
      </c>
      <c r="E16" s="16">
        <v>800</v>
      </c>
      <c r="F16" s="45">
        <f t="shared" si="0"/>
        <v>16000</v>
      </c>
      <c r="G16" s="17"/>
      <c r="H16" s="14" t="s">
        <v>109</v>
      </c>
      <c r="I16" s="20"/>
    </row>
    <row r="17" spans="1:9" ht="150.75" customHeight="1" x14ac:dyDescent="0.25">
      <c r="A17" s="12">
        <v>10</v>
      </c>
      <c r="B17" s="44" t="s">
        <v>177</v>
      </c>
      <c r="C17" s="14" t="s">
        <v>182</v>
      </c>
      <c r="D17" s="15">
        <v>100</v>
      </c>
      <c r="E17" s="16">
        <v>30</v>
      </c>
      <c r="F17" s="45">
        <f t="shared" si="0"/>
        <v>3000</v>
      </c>
      <c r="G17" s="17"/>
      <c r="H17" s="14" t="s">
        <v>178</v>
      </c>
      <c r="I17" s="20"/>
    </row>
    <row r="18" spans="1:9" ht="150.75" customHeight="1" x14ac:dyDescent="0.25">
      <c r="A18" s="12">
        <v>11</v>
      </c>
      <c r="B18" s="44" t="s">
        <v>130</v>
      </c>
      <c r="C18" s="14" t="s">
        <v>181</v>
      </c>
      <c r="D18" s="15">
        <v>50</v>
      </c>
      <c r="E18" s="16">
        <v>185</v>
      </c>
      <c r="F18" s="45">
        <f t="shared" si="0"/>
        <v>9250</v>
      </c>
      <c r="G18" s="17"/>
      <c r="H18" s="14" t="s">
        <v>110</v>
      </c>
      <c r="I18" s="20"/>
    </row>
    <row r="19" spans="1:9" ht="101.25" customHeight="1" thickBot="1" x14ac:dyDescent="0.3">
      <c r="A19" s="12">
        <v>12</v>
      </c>
      <c r="B19" s="44" t="s">
        <v>104</v>
      </c>
      <c r="C19" s="14" t="s">
        <v>183</v>
      </c>
      <c r="D19" s="34">
        <v>100</v>
      </c>
      <c r="E19" s="109">
        <v>15</v>
      </c>
      <c r="F19" s="45">
        <f t="shared" si="0"/>
        <v>1500</v>
      </c>
      <c r="G19" s="23"/>
      <c r="H19" s="22" t="s">
        <v>111</v>
      </c>
      <c r="I19" s="90"/>
    </row>
    <row r="20" spans="1:9" ht="21.75" customHeight="1" thickBot="1" x14ac:dyDescent="0.3">
      <c r="A20" s="124" t="s">
        <v>33</v>
      </c>
      <c r="B20" s="125"/>
      <c r="C20" s="125"/>
      <c r="D20" s="125"/>
      <c r="E20" s="146"/>
      <c r="F20" s="74">
        <f>SUM(F12:F19)</f>
        <v>49950</v>
      </c>
      <c r="G20" s="75"/>
      <c r="H20" s="147"/>
      <c r="I20" s="147"/>
    </row>
    <row r="21" spans="1:9" x14ac:dyDescent="0.25">
      <c r="A21" s="1"/>
      <c r="B21" s="1"/>
      <c r="C21" s="1"/>
      <c r="D21" s="1"/>
      <c r="E21" s="26"/>
      <c r="F21" s="26"/>
      <c r="G21" s="26"/>
      <c r="H21" s="1"/>
      <c r="I21" s="1"/>
    </row>
    <row r="22" spans="1:9" x14ac:dyDescent="0.25">
      <c r="A22" s="1"/>
      <c r="B22" s="1"/>
      <c r="C22" s="1"/>
      <c r="D22" s="1"/>
      <c r="E22" s="26"/>
      <c r="F22" s="1"/>
      <c r="G22" s="1"/>
      <c r="H22" s="1"/>
      <c r="I22" s="1"/>
    </row>
    <row r="23" spans="1:9" ht="36" customHeight="1" x14ac:dyDescent="0.25">
      <c r="A23" s="120" t="s">
        <v>159</v>
      </c>
      <c r="B23" s="120"/>
      <c r="C23" s="120"/>
      <c r="D23" s="120"/>
      <c r="E23" s="120"/>
      <c r="F23" s="120"/>
      <c r="G23" s="120"/>
      <c r="H23" s="120"/>
      <c r="I23" s="120"/>
    </row>
    <row r="24" spans="1:9" x14ac:dyDescent="0.25">
      <c r="A24" s="1"/>
      <c r="B24" s="1"/>
      <c r="C24" s="1"/>
      <c r="D24" s="1"/>
      <c r="E24" s="26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26"/>
      <c r="F25" s="1"/>
      <c r="G25" s="1"/>
      <c r="H25" s="1"/>
      <c r="I25" s="1"/>
    </row>
    <row r="26" spans="1:9" x14ac:dyDescent="0.25">
      <c r="A26" s="119" t="s">
        <v>16</v>
      </c>
      <c r="B26" s="119"/>
      <c r="C26" s="119"/>
      <c r="D26" s="1"/>
      <c r="E26" s="26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26"/>
      <c r="F27" s="1"/>
      <c r="G27" s="1"/>
      <c r="H27" s="1"/>
      <c r="I27" s="1"/>
    </row>
    <row r="28" spans="1:9" ht="25.5" x14ac:dyDescent="0.25">
      <c r="A28" s="27" t="s">
        <v>112</v>
      </c>
      <c r="B28" s="1"/>
      <c r="C28" s="27"/>
      <c r="D28" s="27"/>
      <c r="E28" s="1"/>
      <c r="F28" s="27"/>
      <c r="G28" s="1"/>
      <c r="H28" s="1"/>
      <c r="I28" s="1"/>
    </row>
    <row r="29" spans="1:9" x14ac:dyDescent="0.25">
      <c r="A29" s="1"/>
      <c r="B29" s="1"/>
      <c r="C29" s="1"/>
      <c r="D29" s="1"/>
      <c r="E29" s="26"/>
      <c r="F29" s="1"/>
      <c r="G29" s="1"/>
      <c r="H29" s="1"/>
      <c r="I29" s="28"/>
    </row>
    <row r="30" spans="1:9" x14ac:dyDescent="0.25">
      <c r="A30" s="1"/>
      <c r="B30" s="1"/>
      <c r="C30" s="1"/>
      <c r="D30" s="1"/>
      <c r="E30" s="26"/>
      <c r="F30" s="1"/>
      <c r="G30" s="1"/>
      <c r="H30" s="1"/>
      <c r="I30" s="28"/>
    </row>
    <row r="31" spans="1:9" x14ac:dyDescent="0.25">
      <c r="A31" s="1"/>
      <c r="B31" s="1"/>
      <c r="C31" s="1"/>
      <c r="D31" s="1"/>
      <c r="E31" s="26"/>
      <c r="F31" s="1"/>
      <c r="G31" s="1"/>
      <c r="H31" s="1"/>
      <c r="I31" s="87"/>
    </row>
    <row r="32" spans="1:9" x14ac:dyDescent="0.25">
      <c r="A32" s="1" t="s">
        <v>68</v>
      </c>
      <c r="B32" s="1"/>
      <c r="C32" s="1"/>
      <c r="D32" s="1"/>
      <c r="E32" s="26"/>
      <c r="F32" s="1"/>
      <c r="G32" s="1"/>
      <c r="H32" s="1"/>
      <c r="I32" s="30"/>
    </row>
    <row r="33" spans="1:9" ht="30" x14ac:dyDescent="0.25">
      <c r="A33" s="1" t="s">
        <v>69</v>
      </c>
      <c r="B33" s="1"/>
      <c r="C33" s="1"/>
      <c r="D33" s="1"/>
      <c r="E33" s="26"/>
      <c r="F33" s="1"/>
      <c r="G33" s="1"/>
      <c r="H33" s="1"/>
      <c r="I33" s="30"/>
    </row>
    <row r="34" spans="1:9" x14ac:dyDescent="0.25">
      <c r="A34" s="1"/>
      <c r="B34" s="1"/>
      <c r="C34" s="1"/>
      <c r="D34" s="1"/>
      <c r="E34" s="1"/>
      <c r="F34" s="1"/>
      <c r="G34" s="1"/>
      <c r="H34" s="31"/>
      <c r="I34" s="30"/>
    </row>
    <row r="35" spans="1:9" x14ac:dyDescent="0.25">
      <c r="A35" s="1"/>
      <c r="B35" s="88"/>
      <c r="C35" s="1"/>
      <c r="D35" s="1"/>
      <c r="E35" s="33"/>
      <c r="F35" s="26"/>
      <c r="G35" s="26"/>
      <c r="H35" s="1"/>
      <c r="I35" s="30"/>
    </row>
    <row r="36" spans="1:9" x14ac:dyDescent="0.25">
      <c r="A36" s="1"/>
      <c r="B36" s="1"/>
      <c r="C36" s="1"/>
      <c r="D36" s="1"/>
      <c r="E36" s="26"/>
      <c r="F36" s="26"/>
      <c r="G36" s="26"/>
      <c r="H36" s="1"/>
      <c r="I36" s="28"/>
    </row>
  </sheetData>
  <mergeCells count="5">
    <mergeCell ref="A9:I9"/>
    <mergeCell ref="A20:E20"/>
    <mergeCell ref="H20:I20"/>
    <mergeCell ref="A23:I23"/>
    <mergeCell ref="A26:C26"/>
  </mergeCells>
  <pageMargins left="0.70866141732283472" right="0.70866141732283472" top="0.78740157480314965" bottom="0.78740157480314965" header="0.31496062992125984" footer="0.31496062992125984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KA 01</vt:lpstr>
      <vt:lpstr>KA 02</vt:lpstr>
      <vt:lpstr>KA 03</vt:lpstr>
      <vt:lpstr>KA 05</vt:lpstr>
      <vt:lpstr>List4</vt:lpstr>
      <vt:lpstr>KA 06</vt:lpstr>
      <vt:lpstr>KA 08</vt:lpstr>
      <vt:lpstr>KA09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DrozdovaK</cp:lastModifiedBy>
  <cp:lastPrinted>2019-10-01T06:00:11Z</cp:lastPrinted>
  <dcterms:created xsi:type="dcterms:W3CDTF">2014-07-09T13:26:05Z</dcterms:created>
  <dcterms:modified xsi:type="dcterms:W3CDTF">2019-10-10T15:55:44Z</dcterms:modified>
</cp:coreProperties>
</file>