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DNS\DNS_2018_2022\ICT\DNS ICT 2019\16. DNS 2019 REGBE Šuchová\"/>
    </mc:Choice>
  </mc:AlternateContent>
  <bookViews>
    <workbookView xWindow="0" yWindow="0" windowWidth="25140" windowHeight="10185"/>
  </bookViews>
  <sheets>
    <sheet name="Prehled specifikace" sheetId="1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11" l="1"/>
  <c r="E11" i="11" l="1"/>
  <c r="E12" i="11"/>
  <c r="E13" i="11"/>
  <c r="E14" i="11"/>
  <c r="E10" i="11" l="1"/>
</calcChain>
</file>

<file path=xl/sharedStrings.xml><?xml version="1.0" encoding="utf-8"?>
<sst xmlns="http://schemas.openxmlformats.org/spreadsheetml/2006/main" count="173" uniqueCount="119">
  <si>
    <t>Technologie</t>
  </si>
  <si>
    <t>Poměr stran</t>
  </si>
  <si>
    <t>Rozlišení</t>
  </si>
  <si>
    <t>LCD LED</t>
  </si>
  <si>
    <t>Typ obrazu</t>
  </si>
  <si>
    <t>rovná</t>
  </si>
  <si>
    <t>16:9</t>
  </si>
  <si>
    <t>Odezva</t>
  </si>
  <si>
    <t>Jas</t>
  </si>
  <si>
    <t>Grafické vstupy</t>
  </si>
  <si>
    <t>Technologie tisku</t>
  </si>
  <si>
    <t>Laserová barevná</t>
  </si>
  <si>
    <t>Rozhraní tiskárny</t>
  </si>
  <si>
    <t>USB/WiFi/LAN</t>
  </si>
  <si>
    <t>Formát papíru</t>
  </si>
  <si>
    <t>není podmínkou</t>
  </si>
  <si>
    <t>Položka</t>
  </si>
  <si>
    <t>Předmět</t>
  </si>
  <si>
    <t>Ks</t>
  </si>
  <si>
    <t>1A</t>
  </si>
  <si>
    <t>1B</t>
  </si>
  <si>
    <t>1C</t>
  </si>
  <si>
    <t>2A</t>
  </si>
  <si>
    <t>2B</t>
  </si>
  <si>
    <t xml:space="preserve">  datové úložiště NAS, 16TB a více</t>
  </si>
  <si>
    <t>https://opvvv.msmt.cz/download/file2001.pdf</t>
  </si>
  <si>
    <t>Účastník doplní do zelených políček konkrétní zboží a komponenty, které nabízí.</t>
  </si>
  <si>
    <t>Požadavek</t>
  </si>
  <si>
    <t>Nabídková cena za kus bez DPH (Kč)</t>
  </si>
  <si>
    <t>Nabídková cena celkem bez DPH</t>
  </si>
  <si>
    <t>Počet kusů:</t>
  </si>
  <si>
    <t>DPH</t>
  </si>
  <si>
    <t>Nabízený produkt (produktové číslo)</t>
  </si>
  <si>
    <t>Nabídková cena celkem včetně DPH</t>
  </si>
  <si>
    <t>Minimální konfigurace:</t>
  </si>
  <si>
    <t>Procesor:</t>
  </si>
  <si>
    <t>Operační pamět:</t>
  </si>
  <si>
    <t>min. 8 GB DDR4</t>
  </si>
  <si>
    <t>Pevný disk:</t>
  </si>
  <si>
    <t>Optická mechanika:</t>
  </si>
  <si>
    <t>Grafická karta</t>
  </si>
  <si>
    <t>Operační systém:</t>
  </si>
  <si>
    <t>Operační systém 64-bit verze / do firemního nasazení (podporovaný výrobcem) kompatibilní se stávajícím počítačovým systémem univerzity. Aktuální verze nabízená výrobcem podporovaná formou aktualizací minimálně do roku 2025.</t>
  </si>
  <si>
    <t>Příslušenství:</t>
  </si>
  <si>
    <t>Záruka:</t>
  </si>
  <si>
    <t>min. 2 roky</t>
  </si>
  <si>
    <t>Cena za kus bez DPH</t>
  </si>
  <si>
    <t>stolní počítač</t>
  </si>
  <si>
    <t>Stolní počítač</t>
  </si>
  <si>
    <t>Lab VIKS</t>
  </si>
  <si>
    <t>min. 32 GB DDR4</t>
  </si>
  <si>
    <t>Stolní počítač pro MatStat Lab.</t>
  </si>
  <si>
    <t>Stolní PC pro matematicko-statistickou laborator</t>
  </si>
  <si>
    <t>Multifunkční zařízení pro intenzivní použití</t>
  </si>
  <si>
    <t>Funkce</t>
  </si>
  <si>
    <t>Vlastnosti Skenner</t>
  </si>
  <si>
    <t xml:space="preserve">Rychlost tisku </t>
  </si>
  <si>
    <t>Paměť</t>
  </si>
  <si>
    <t>Lab REGBE</t>
  </si>
  <si>
    <t>Vlastnosti</t>
  </si>
  <si>
    <t>Nastavitelná výška monitoru</t>
  </si>
  <si>
    <t>Nabídková cena (Kč)</t>
  </si>
  <si>
    <t xml:space="preserve">Diskové pole NAS s disky </t>
  </si>
  <si>
    <t>Nabídková cena bez DPH</t>
  </si>
  <si>
    <t>Max. cena 1 ks  bez DPH:</t>
  </si>
  <si>
    <t xml:space="preserve"> </t>
  </si>
  <si>
    <t>Nabídková cena včetně DPH</t>
  </si>
  <si>
    <t>Parametry:</t>
  </si>
  <si>
    <t xml:space="preserve">ano </t>
  </si>
  <si>
    <t xml:space="preserve">Paměť RAM </t>
  </si>
  <si>
    <t xml:space="preserve">min. 1 GB </t>
  </si>
  <si>
    <t>Podpora FTP, Samba</t>
  </si>
  <si>
    <t xml:space="preserve">Správa přes webové rozhraní </t>
  </si>
  <si>
    <t>Min. 2 x USB 3.0</t>
  </si>
  <si>
    <t xml:space="preserve">Min. 1x Gigabit Ethernet LAN (RJ-45) </t>
  </si>
  <si>
    <t>Záruka na zařízení a disky 2 roky</t>
  </si>
  <si>
    <t>Napájení 220-240V</t>
  </si>
  <si>
    <t>Osazení: součástí dodávky jsou  4 disky, každý s minimální kapacitou 4 TB. Disky určené pro provoz v NASu.</t>
  </si>
  <si>
    <t>min. A4</t>
  </si>
  <si>
    <t>min. 25 str./min</t>
  </si>
  <si>
    <t>min. 1920x1080 (Full HD)</t>
  </si>
  <si>
    <t>min. 5 ms</t>
  </si>
  <si>
    <t>min. 250 cd/m2</t>
  </si>
  <si>
    <t>minimálně 1000 GB, 7200 ot./min.</t>
  </si>
  <si>
    <t xml:space="preserve">64bitový profesionální operační systém, aktuální CZ verze nabízená výrobcem. Kompatibilní se stávajícím počítačovým prostředím univerzity. Licence umožňující downgrade na starší verze OS. OS podporovaný výrobcem (formou aktualizací) min. do roku 2025. Licence nesmí být formou upgrade ze starší verze </t>
  </si>
  <si>
    <t>Zdroj:</t>
  </si>
  <si>
    <t>Myš:</t>
  </si>
  <si>
    <t>USB, snímání pohybu optické, připojená kabelem, 2 tlačítka a kolečko, min. velikost 10 cm</t>
  </si>
  <si>
    <t>Klávesnice:</t>
  </si>
  <si>
    <t>připojená kabelem, s podporou jazyků CZ a EN, standardní rozmístění kláves: klávesy Insert, Delete, Home, End, Page Up, Page Down a směrové šipky ve dvou samostatných blocích, bez dalších funkčních kláves mezi těmito bloky, neredukovaná velikost klávesy pravý Shift a bez přidané funkční klávesy napravo nebo nalevo od klávesy pravý Shift (např. Macro).</t>
  </si>
  <si>
    <t>min. 240 GB SSD</t>
  </si>
  <si>
    <t>Pevný disk 1:</t>
  </si>
  <si>
    <t>Pevný disk 2:</t>
  </si>
  <si>
    <t>Min. 4 GB GDDR5 paměti, Passmark Videocard Average G3D Mark min. 5750 (www.videocardbenchmark.net), výstup na monitor HDMI.</t>
  </si>
  <si>
    <t>min. 500 W, min. 80 Plus Gold</t>
  </si>
  <si>
    <t>min. 960 GB SSD M.2, min. rychlost čtení 1700 MB/s, zápis min. 1000 MB/s</t>
  </si>
  <si>
    <t>Min. 8 GB GDDR5 paměti, Passmark Videocard Average G3D Mark min. 12 000 (www.videocardbenchmark.net), výstup na monitor HDMI.</t>
  </si>
  <si>
    <t>Chladič procesoru:</t>
  </si>
  <si>
    <t>Ano, min. velikost ventilátoru 90 mm s min. 2 x heatpipe</t>
  </si>
  <si>
    <t>součástí dodávky bude HDMI kabel</t>
  </si>
  <si>
    <t>monitor 24"</t>
  </si>
  <si>
    <t>Úhlopříčka</t>
  </si>
  <si>
    <t>min. 23,6"</t>
  </si>
  <si>
    <t>Min. 5 pozic pro disky</t>
  </si>
  <si>
    <t xml:space="preserve">min. 2 GB </t>
  </si>
  <si>
    <t>Monitor 24"</t>
  </si>
  <si>
    <t xml:space="preserve">HDMI </t>
  </si>
  <si>
    <t>Podpora RAID 1, 5, 6</t>
  </si>
  <si>
    <t xml:space="preserve">x86-64 kompatibilní, PassMark Average CPU Mark min. 8000 bodů (2050 single thread) dle https://www.cpubenchmark.net/high_end_cpus.html Dodavatel uvede celkovou průměrnou hodnotu bodů ze všech měření. Tuto hodnotu zadavatel doporučuje doložit printscreenem ze stránky www.cpubenchmark.net; </t>
  </si>
  <si>
    <t>LAN 10/100 Mbps, min.4x USB z toho 2x 3.0 a výš, 2x umístění USB ve předu, 1x výstup na sluchátka/mikrofon, HDMI, klávesnice s numerickou částí, myš drátová</t>
  </si>
  <si>
    <t xml:space="preserve">x86-64 kompatibilní, min. 15 000 bodů PassMark Average CPU Mark dle www.cpubenchmark.net </t>
  </si>
  <si>
    <t>LAN 10/100/1000 Mbps, Wifi, min. 6x USB 3.0 a výš, 2x umístění USB ve předu, 1x výstup na sluchátka/mikrofon, HDMI, display port, klávesnice s numerickou částí, myš drátová, čtečka paměťových karet</t>
  </si>
  <si>
    <t>skener s DADF podavačem, rozlišení min. 600 DPI, možnost skenovani na paměťové zařízení USB flash</t>
  </si>
  <si>
    <t>Tiskové rozlišení</t>
  </si>
  <si>
    <t>min. 1200 DPI</t>
  </si>
  <si>
    <t>automatický oboustranný tisk, mobilní tisk, dotykový ovládací barevný LCD display</t>
  </si>
  <si>
    <t>Maximální cena celkem bez DPH, kterou nelze překročit</t>
  </si>
  <si>
    <t xml:space="preserve">Příloha č. 1 - podrobná specifikace </t>
  </si>
  <si>
    <r>
      <t xml:space="preserve">Maximální ceny </t>
    </r>
    <r>
      <rPr>
        <sz val="10"/>
        <color rgb="FFFF0000"/>
        <rFont val="Arial"/>
        <family val="2"/>
        <charset val="238"/>
      </rPr>
      <t xml:space="preserve">zboží </t>
    </r>
    <r>
      <rPr>
        <sz val="10"/>
        <color rgb="FF0070C0"/>
        <rFont val="Arial"/>
        <family val="2"/>
        <charset val="238"/>
      </rPr>
      <t>se řídí dokumentem "Seznam obvyklých cen vybavení verze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</si>
</sst>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238"/>
      <scheme val="minor"/>
    </font>
    <font>
      <b/>
      <sz val="10"/>
      <color indexed="8"/>
      <name val="Arial"/>
      <family val="2"/>
      <charset val="238"/>
    </font>
    <font>
      <sz val="10"/>
      <color rgb="FF0070C0"/>
      <name val="Arial"/>
      <family val="2"/>
      <charset val="238"/>
    </font>
    <font>
      <u/>
      <sz val="11"/>
      <color theme="10"/>
      <name val="Calibri"/>
      <family val="2"/>
      <charset val="238"/>
    </font>
    <font>
      <u/>
      <sz val="10"/>
      <color theme="10"/>
      <name val="Arial"/>
      <family val="2"/>
      <charset val="238"/>
    </font>
    <font>
      <sz val="10"/>
      <color indexed="8"/>
      <name val="Arial"/>
      <family val="2"/>
      <charset val="238"/>
    </font>
    <font>
      <b/>
      <sz val="10"/>
      <color rgb="FFFF0000"/>
      <name val="Arial"/>
      <family val="2"/>
      <charset val="238"/>
    </font>
    <font>
      <i/>
      <sz val="10"/>
      <color indexed="8"/>
      <name val="Arial"/>
      <family val="2"/>
      <charset val="238"/>
    </font>
    <font>
      <sz val="11"/>
      <color indexed="8"/>
      <name val="Calibri"/>
      <family val="2"/>
      <charset val="238"/>
    </font>
    <font>
      <sz val="10"/>
      <color theme="1"/>
      <name val="Arial"/>
      <family val="2"/>
      <charset val="238"/>
    </font>
    <font>
      <b/>
      <sz val="10"/>
      <color theme="1"/>
      <name val="Arial"/>
      <family val="2"/>
      <charset val="238"/>
    </font>
    <font>
      <u/>
      <sz val="11"/>
      <color theme="10"/>
      <name val="Calibri"/>
      <family val="2"/>
      <charset val="238"/>
      <scheme val="minor"/>
    </font>
    <font>
      <sz val="10"/>
      <color rgb="FFFF0000"/>
      <name val="Arial"/>
      <family val="2"/>
      <charset val="238"/>
    </font>
    <font>
      <b/>
      <sz val="10"/>
      <name val="Arial"/>
      <family val="2"/>
      <charset val="238"/>
    </font>
    <font>
      <sz val="11"/>
      <color indexed="8"/>
      <name val="Symbol"/>
      <family val="1"/>
      <charset val="2"/>
    </font>
    <font>
      <sz val="10"/>
      <color indexed="8"/>
      <name val="Segoe UI"/>
      <family val="2"/>
      <charset val="238"/>
    </font>
    <font>
      <sz val="10"/>
      <name val="Arial"/>
      <family val="2"/>
      <charset val="238"/>
    </font>
    <font>
      <sz val="11"/>
      <color rgb="FFFF0000"/>
      <name val="Calibri"/>
      <family val="2"/>
      <charset val="238"/>
      <scheme val="minor"/>
    </font>
  </fonts>
  <fills count="12">
    <fill>
      <patternFill patternType="none"/>
    </fill>
    <fill>
      <patternFill patternType="gray125"/>
    </fill>
    <fill>
      <patternFill patternType="solid">
        <fgColor rgb="FFFFFF00"/>
        <bgColor indexed="64"/>
      </patternFill>
    </fill>
    <fill>
      <patternFill patternType="solid">
        <fgColor indexed="11"/>
        <bgColor indexed="64"/>
      </patternFill>
    </fill>
    <fill>
      <patternFill patternType="solid">
        <fgColor indexed="47"/>
        <bgColor indexed="64"/>
      </patternFill>
    </fill>
    <fill>
      <patternFill patternType="solid">
        <fgColor rgb="FF99FF99"/>
        <bgColor indexed="64"/>
      </patternFill>
    </fill>
    <fill>
      <patternFill patternType="solid">
        <fgColor indexed="42"/>
        <bgColor indexed="64"/>
      </patternFill>
    </fill>
    <fill>
      <patternFill patternType="solid">
        <fgColor rgb="FFFFCC99"/>
        <bgColor indexed="64"/>
      </patternFill>
    </fill>
    <fill>
      <patternFill patternType="solid">
        <fgColor indexed="47"/>
        <bgColor indexed="22"/>
      </patternFill>
    </fill>
    <fill>
      <patternFill patternType="solid">
        <fgColor indexed="42"/>
        <bgColor indexed="27"/>
      </patternFill>
    </fill>
    <fill>
      <patternFill patternType="solid">
        <fgColor rgb="FFFFFF00"/>
        <bgColor indexed="22"/>
      </patternFill>
    </fill>
    <fill>
      <patternFill patternType="solid">
        <fgColor theme="0"/>
        <bgColor indexed="64"/>
      </patternFill>
    </fill>
  </fills>
  <borders count="4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style="medium">
        <color indexed="64"/>
      </right>
      <top/>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bottom/>
      <diagonal/>
    </border>
    <border>
      <left style="medium">
        <color indexed="64"/>
      </left>
      <right style="medium">
        <color indexed="64"/>
      </right>
      <top style="medium">
        <color indexed="64"/>
      </top>
      <bottom/>
      <diagonal/>
    </border>
    <border>
      <left/>
      <right/>
      <top/>
      <bottom style="medium">
        <color indexed="8"/>
      </bottom>
      <diagonal/>
    </border>
    <border>
      <left style="medium">
        <color indexed="64"/>
      </left>
      <right style="medium">
        <color indexed="64"/>
      </right>
      <top/>
      <bottom style="medium">
        <color indexed="8"/>
      </bottom>
      <diagonal/>
    </border>
    <border>
      <left style="medium">
        <color indexed="64"/>
      </left>
      <right style="medium">
        <color indexed="8"/>
      </right>
      <top style="medium">
        <color indexed="64"/>
      </top>
      <bottom style="medium">
        <color indexed="8"/>
      </bottom>
      <diagonal/>
    </border>
    <border>
      <left style="medium">
        <color indexed="8"/>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style="medium">
        <color indexed="8"/>
      </right>
      <top/>
      <bottom style="medium">
        <color indexed="8"/>
      </bottom>
      <diagonal/>
    </border>
    <border>
      <left style="medium">
        <color indexed="64"/>
      </left>
      <right style="medium">
        <color indexed="8"/>
      </right>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thin">
        <color indexed="8"/>
      </bottom>
      <diagonal/>
    </border>
    <border>
      <left/>
      <right/>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s>
  <cellStyleXfs count="5">
    <xf numFmtId="0" fontId="0" fillId="0" borderId="0"/>
    <xf numFmtId="0" fontId="3" fillId="0" borderId="0" applyNumberFormat="0" applyFill="0" applyBorder="0" applyAlignment="0" applyProtection="0"/>
    <xf numFmtId="0" fontId="8" fillId="0" borderId="0"/>
    <xf numFmtId="0" fontId="8" fillId="0" borderId="0"/>
    <xf numFmtId="0" fontId="11" fillId="0" borderId="0" applyNumberFormat="0" applyFill="0" applyBorder="0" applyAlignment="0" applyProtection="0"/>
  </cellStyleXfs>
  <cellXfs count="127">
    <xf numFmtId="0" fontId="0" fillId="0" borderId="0" xfId="0"/>
    <xf numFmtId="0" fontId="1" fillId="0" borderId="8" xfId="0" applyFont="1" applyBorder="1" applyAlignment="1">
      <alignment horizontal="center"/>
    </xf>
    <xf numFmtId="0" fontId="1" fillId="0" borderId="8" xfId="0" applyFont="1" applyFill="1" applyBorder="1" applyAlignment="1">
      <alignment horizontal="center"/>
    </xf>
    <xf numFmtId="0" fontId="1" fillId="0" borderId="8" xfId="0" applyFont="1" applyFill="1" applyBorder="1" applyAlignment="1">
      <alignment horizontal="center" wrapText="1"/>
    </xf>
    <xf numFmtId="4" fontId="1" fillId="0" borderId="0" xfId="0" applyNumberFormat="1" applyFont="1" applyBorder="1" applyAlignment="1"/>
    <xf numFmtId="0" fontId="1" fillId="0" borderId="0" xfId="0" applyFont="1" applyFill="1" applyBorder="1" applyAlignment="1">
      <alignment horizontal="center"/>
    </xf>
    <xf numFmtId="0" fontId="2" fillId="0" borderId="0" xfId="0" applyFont="1" applyFill="1" applyBorder="1" applyAlignment="1">
      <alignment horizontal="left"/>
    </xf>
    <xf numFmtId="0" fontId="4" fillId="0" borderId="0" xfId="1" applyFont="1"/>
    <xf numFmtId="0" fontId="1" fillId="4" borderId="18" xfId="0" applyFont="1" applyFill="1" applyBorder="1" applyAlignment="1">
      <alignment vertical="top" wrapText="1"/>
    </xf>
    <xf numFmtId="0" fontId="1" fillId="4" borderId="21" xfId="0" applyFont="1" applyFill="1" applyBorder="1" applyAlignment="1">
      <alignment vertical="top" wrapText="1"/>
    </xf>
    <xf numFmtId="0" fontId="1" fillId="2" borderId="18" xfId="0" applyFont="1" applyFill="1" applyBorder="1" applyAlignment="1">
      <alignment vertical="top" wrapText="1"/>
    </xf>
    <xf numFmtId="0" fontId="1" fillId="4" borderId="24" xfId="0" applyFont="1" applyFill="1" applyBorder="1" applyAlignment="1">
      <alignment horizontal="left" vertical="top" wrapText="1"/>
    </xf>
    <xf numFmtId="0" fontId="1" fillId="4" borderId="24" xfId="0" applyFont="1" applyFill="1" applyBorder="1" applyAlignment="1">
      <alignment vertical="top" wrapText="1"/>
    </xf>
    <xf numFmtId="0" fontId="5" fillId="4" borderId="18" xfId="0" applyFont="1" applyFill="1" applyBorder="1" applyAlignment="1">
      <alignment vertical="top" wrapText="1"/>
    </xf>
    <xf numFmtId="0" fontId="6" fillId="4" borderId="25" xfId="0" applyFont="1" applyFill="1" applyBorder="1" applyAlignment="1">
      <alignment vertical="top" wrapText="1"/>
    </xf>
    <xf numFmtId="0" fontId="5" fillId="4" borderId="27" xfId="0" applyFont="1" applyFill="1" applyBorder="1" applyAlignment="1">
      <alignment vertical="top" wrapText="1"/>
    </xf>
    <xf numFmtId="0" fontId="5" fillId="4" borderId="2" xfId="0" applyFont="1" applyFill="1" applyBorder="1" applyAlignment="1">
      <alignment vertical="top" wrapText="1"/>
    </xf>
    <xf numFmtId="0" fontId="5" fillId="4" borderId="24" xfId="0" applyFont="1" applyFill="1" applyBorder="1" applyAlignment="1">
      <alignment vertical="top" wrapText="1"/>
    </xf>
    <xf numFmtId="4" fontId="1" fillId="0" borderId="8" xfId="0" applyNumberFormat="1" applyFont="1" applyBorder="1" applyAlignment="1"/>
    <xf numFmtId="0" fontId="1" fillId="0" borderId="0" xfId="0" applyFont="1" applyAlignment="1">
      <alignment horizontal="center"/>
    </xf>
    <xf numFmtId="0" fontId="1" fillId="4" borderId="29" xfId="0" applyFont="1" applyFill="1" applyBorder="1" applyAlignment="1">
      <alignment vertical="top" wrapText="1"/>
    </xf>
    <xf numFmtId="0" fontId="1" fillId="4" borderId="26" xfId="0" applyFont="1" applyFill="1" applyBorder="1" applyAlignment="1">
      <alignment vertical="top" wrapText="1"/>
    </xf>
    <xf numFmtId="0" fontId="1" fillId="2" borderId="32" xfId="0" applyFont="1" applyFill="1" applyBorder="1" applyAlignment="1">
      <alignment vertical="top" wrapText="1"/>
    </xf>
    <xf numFmtId="0" fontId="5" fillId="4" borderId="32" xfId="0" applyFont="1" applyFill="1" applyBorder="1" applyAlignment="1">
      <alignment vertical="top" wrapText="1"/>
    </xf>
    <xf numFmtId="0" fontId="6" fillId="4" borderId="33" xfId="0" applyFont="1" applyFill="1" applyBorder="1" applyAlignment="1">
      <alignment vertical="top" wrapText="1"/>
    </xf>
    <xf numFmtId="0" fontId="9" fillId="7" borderId="4" xfId="0" applyFont="1" applyFill="1" applyBorder="1" applyAlignment="1">
      <alignment horizontal="left" vertical="center"/>
    </xf>
    <xf numFmtId="0" fontId="9" fillId="7" borderId="10" xfId="0" applyFont="1" applyFill="1" applyBorder="1" applyAlignment="1">
      <alignment horizontal="left" vertical="center"/>
    </xf>
    <xf numFmtId="0" fontId="9" fillId="7" borderId="5" xfId="0" applyFont="1" applyFill="1" applyBorder="1" applyAlignment="1">
      <alignment horizontal="left" vertical="center"/>
    </xf>
    <xf numFmtId="49" fontId="9" fillId="7" borderId="8" xfId="0" applyNumberFormat="1" applyFont="1" applyFill="1" applyBorder="1" applyAlignment="1">
      <alignment horizontal="left" vertical="center"/>
    </xf>
    <xf numFmtId="0" fontId="9" fillId="7" borderId="12" xfId="0" applyFont="1" applyFill="1" applyBorder="1" applyAlignment="1">
      <alignment horizontal="left" vertical="center"/>
    </xf>
    <xf numFmtId="0" fontId="9" fillId="7" borderId="7" xfId="0" applyFont="1" applyFill="1" applyBorder="1" applyAlignment="1">
      <alignment horizontal="left" vertical="center"/>
    </xf>
    <xf numFmtId="49" fontId="9" fillId="7" borderId="11" xfId="0" applyNumberFormat="1" applyFont="1" applyFill="1" applyBorder="1" applyAlignment="1">
      <alignment horizontal="left" vertical="center"/>
    </xf>
    <xf numFmtId="0" fontId="9" fillId="0" borderId="0" xfId="0" applyFont="1"/>
    <xf numFmtId="4" fontId="10" fillId="0" borderId="0" xfId="0" applyNumberFormat="1" applyFont="1"/>
    <xf numFmtId="0" fontId="10" fillId="0" borderId="0" xfId="0" applyFont="1" applyAlignment="1">
      <alignment horizontal="center"/>
    </xf>
    <xf numFmtId="0" fontId="11" fillId="0" borderId="0" xfId="4"/>
    <xf numFmtId="0" fontId="12" fillId="0" borderId="0" xfId="0" applyFont="1"/>
    <xf numFmtId="49" fontId="9" fillId="7" borderId="11" xfId="0" applyNumberFormat="1" applyFont="1" applyFill="1" applyBorder="1" applyAlignment="1">
      <alignment horizontal="left" vertical="center" wrapText="1"/>
    </xf>
    <xf numFmtId="0" fontId="9" fillId="7" borderId="9" xfId="0" applyFont="1" applyFill="1" applyBorder="1" applyAlignment="1">
      <alignment horizontal="left" vertical="center"/>
    </xf>
    <xf numFmtId="0" fontId="5" fillId="6" borderId="1" xfId="0" applyFont="1" applyFill="1" applyBorder="1" applyAlignment="1">
      <alignment horizontal="center" vertical="top" wrapText="1"/>
    </xf>
    <xf numFmtId="0" fontId="5" fillId="6" borderId="3" xfId="0" applyFont="1" applyFill="1" applyBorder="1" applyAlignment="1">
      <alignment horizontal="center" vertical="top" wrapText="1"/>
    </xf>
    <xf numFmtId="4" fontId="13" fillId="0" borderId="8" xfId="0" applyNumberFormat="1" applyFont="1" applyBorder="1" applyAlignment="1"/>
    <xf numFmtId="0" fontId="11" fillId="0" borderId="0" xfId="4" applyAlignment="1">
      <alignment wrapText="1"/>
    </xf>
    <xf numFmtId="49" fontId="1" fillId="8" borderId="34" xfId="0" applyNumberFormat="1" applyFont="1" applyFill="1" applyBorder="1" applyAlignment="1">
      <alignment horizontal="left" vertical="top" wrapText="1"/>
    </xf>
    <xf numFmtId="0" fontId="1" fillId="8" borderId="35" xfId="0" applyFont="1" applyFill="1" applyBorder="1" applyAlignment="1">
      <alignment vertical="top" wrapText="1"/>
    </xf>
    <xf numFmtId="0" fontId="0" fillId="0" borderId="0" xfId="0" applyFill="1" applyBorder="1"/>
    <xf numFmtId="0" fontId="0" fillId="0" borderId="0" xfId="0" applyAlignment="1">
      <alignment vertical="center"/>
    </xf>
    <xf numFmtId="0" fontId="1" fillId="8" borderId="34" xfId="0" applyFont="1" applyFill="1" applyBorder="1" applyAlignment="1">
      <alignment horizontal="left" vertical="top" wrapText="1"/>
    </xf>
    <xf numFmtId="0" fontId="1" fillId="8" borderId="34" xfId="0" applyFont="1" applyFill="1" applyBorder="1" applyAlignment="1">
      <alignment vertical="top" wrapText="1"/>
    </xf>
    <xf numFmtId="0" fontId="14" fillId="0" borderId="0" xfId="0" applyFont="1" applyAlignment="1">
      <alignment horizontal="left" vertical="center" indent="5"/>
    </xf>
    <xf numFmtId="0" fontId="5" fillId="8" borderId="18" xfId="0" applyFont="1" applyFill="1" applyBorder="1" applyAlignment="1">
      <alignment vertical="top" wrapText="1"/>
    </xf>
    <xf numFmtId="0" fontId="15" fillId="0" borderId="0" xfId="0" applyFont="1" applyAlignment="1">
      <alignment vertical="center"/>
    </xf>
    <xf numFmtId="0" fontId="5" fillId="8" borderId="35" xfId="0" applyFont="1" applyFill="1" applyBorder="1" applyAlignment="1">
      <alignment vertical="top" wrapText="1"/>
    </xf>
    <xf numFmtId="0" fontId="5" fillId="8" borderId="34" xfId="0" applyFont="1" applyFill="1" applyBorder="1" applyAlignment="1">
      <alignment vertical="top" wrapText="1"/>
    </xf>
    <xf numFmtId="0" fontId="5" fillId="8" borderId="27" xfId="0" applyFont="1" applyFill="1" applyBorder="1" applyAlignment="1">
      <alignment vertical="top" wrapText="1"/>
    </xf>
    <xf numFmtId="0" fontId="5" fillId="8" borderId="25" xfId="0" applyFont="1" applyFill="1" applyBorder="1" applyAlignment="1">
      <alignment vertical="top" wrapText="1"/>
    </xf>
    <xf numFmtId="0" fontId="16" fillId="8" borderId="34" xfId="0" applyFont="1" applyFill="1" applyBorder="1" applyAlignment="1">
      <alignment horizontal="left" vertical="top" wrapText="1"/>
    </xf>
    <xf numFmtId="0" fontId="5" fillId="8" borderId="36" xfId="0" applyFont="1" applyFill="1" applyBorder="1" applyAlignment="1">
      <alignment vertical="top" wrapText="1"/>
    </xf>
    <xf numFmtId="0" fontId="5" fillId="8" borderId="34" xfId="0" applyFont="1" applyFill="1" applyBorder="1" applyAlignment="1">
      <alignment horizontal="left" vertical="top" wrapText="1"/>
    </xf>
    <xf numFmtId="0" fontId="0" fillId="0" borderId="0" xfId="0" applyBorder="1"/>
    <xf numFmtId="0" fontId="9" fillId="8" borderId="18" xfId="0" applyFont="1" applyFill="1" applyBorder="1" applyAlignment="1">
      <alignment vertical="top" wrapText="1"/>
    </xf>
    <xf numFmtId="0" fontId="16" fillId="4" borderId="28" xfId="0" applyFont="1" applyFill="1" applyBorder="1" applyAlignment="1">
      <alignment vertical="top" wrapText="1"/>
    </xf>
    <xf numFmtId="0" fontId="16" fillId="4" borderId="24" xfId="0" applyFont="1" applyFill="1" applyBorder="1" applyAlignment="1">
      <alignment vertical="top" wrapText="1"/>
    </xf>
    <xf numFmtId="0" fontId="16" fillId="8" borderId="18" xfId="0" applyFont="1" applyFill="1" applyBorder="1" applyAlignment="1">
      <alignment vertical="top" wrapText="1"/>
    </xf>
    <xf numFmtId="0" fontId="16" fillId="7" borderId="28" xfId="0" applyFont="1" applyFill="1" applyBorder="1" applyAlignment="1">
      <alignment vertical="top" wrapText="1"/>
    </xf>
    <xf numFmtId="0" fontId="16" fillId="7" borderId="10" xfId="0" applyFont="1" applyFill="1" applyBorder="1" applyAlignment="1">
      <alignment horizontal="left" vertical="center"/>
    </xf>
    <xf numFmtId="49" fontId="16" fillId="7" borderId="8" xfId="0" applyNumberFormat="1" applyFont="1" applyFill="1" applyBorder="1" applyAlignment="1">
      <alignment horizontal="left" vertical="center"/>
    </xf>
    <xf numFmtId="0" fontId="16" fillId="7" borderId="8" xfId="0" applyFont="1" applyFill="1" applyBorder="1" applyAlignment="1">
      <alignment horizontal="left" vertical="center"/>
    </xf>
    <xf numFmtId="0" fontId="5" fillId="0" borderId="0" xfId="0" applyFont="1" applyFill="1" applyBorder="1" applyAlignment="1">
      <alignment vertical="top" wrapText="1"/>
    </xf>
    <xf numFmtId="49" fontId="1" fillId="10" borderId="18" xfId="0" applyNumberFormat="1" applyFont="1" applyFill="1" applyBorder="1" applyAlignment="1">
      <alignment vertical="top" wrapText="1"/>
    </xf>
    <xf numFmtId="0" fontId="17" fillId="0" borderId="0" xfId="0" applyFont="1"/>
    <xf numFmtId="0" fontId="5" fillId="6" borderId="3" xfId="0" applyFont="1" applyFill="1" applyBorder="1" applyAlignment="1">
      <alignment horizontal="center" vertical="top" wrapText="1"/>
    </xf>
    <xf numFmtId="0" fontId="7" fillId="6" borderId="1" xfId="0" applyFont="1" applyFill="1" applyBorder="1" applyAlignment="1">
      <alignment horizontal="center" vertical="top" wrapText="1"/>
    </xf>
    <xf numFmtId="0" fontId="7" fillId="6" borderId="3" xfId="0" applyFont="1" applyFill="1" applyBorder="1" applyAlignment="1">
      <alignment horizontal="center" vertical="top" wrapText="1"/>
    </xf>
    <xf numFmtId="0" fontId="16" fillId="8" borderId="25" xfId="0" applyFont="1" applyFill="1" applyBorder="1" applyAlignment="1">
      <alignment vertical="top" wrapText="1"/>
    </xf>
    <xf numFmtId="0" fontId="16" fillId="8" borderId="24" xfId="0" applyFont="1" applyFill="1" applyBorder="1" applyAlignment="1">
      <alignment vertical="top" wrapText="1"/>
    </xf>
    <xf numFmtId="0" fontId="5" fillId="6" borderId="2" xfId="0" applyFont="1" applyFill="1" applyBorder="1" applyAlignment="1">
      <alignment horizontal="center" vertical="top" wrapText="1"/>
    </xf>
    <xf numFmtId="0" fontId="16" fillId="7" borderId="11" xfId="0" applyFont="1" applyFill="1" applyBorder="1" applyAlignment="1">
      <alignment horizontal="left" vertical="center"/>
    </xf>
    <xf numFmtId="0" fontId="5" fillId="4" borderId="37" xfId="0" applyFont="1" applyFill="1" applyBorder="1" applyAlignment="1">
      <alignment vertical="top" wrapText="1"/>
    </xf>
    <xf numFmtId="0" fontId="16" fillId="4" borderId="39" xfId="0" applyFont="1" applyFill="1" applyBorder="1" applyAlignment="1">
      <alignment vertical="top" wrapText="1"/>
    </xf>
    <xf numFmtId="0" fontId="9" fillId="7" borderId="8" xfId="0" applyFont="1" applyFill="1" applyBorder="1" applyAlignment="1">
      <alignment horizontal="left" vertical="center"/>
    </xf>
    <xf numFmtId="0" fontId="16" fillId="7" borderId="8" xfId="0" applyFont="1" applyFill="1" applyBorder="1" applyAlignment="1">
      <alignment horizontal="left" vertical="center" wrapText="1"/>
    </xf>
    <xf numFmtId="4" fontId="9" fillId="0" borderId="0" xfId="0" applyNumberFormat="1" applyFont="1"/>
    <xf numFmtId="0" fontId="6" fillId="2" borderId="8" xfId="0" applyFont="1" applyFill="1" applyBorder="1" applyAlignment="1">
      <alignment horizontal="center" wrapText="1"/>
    </xf>
    <xf numFmtId="0" fontId="1" fillId="4" borderId="39" xfId="0" applyFont="1" applyFill="1" applyBorder="1" applyAlignment="1">
      <alignment horizontal="left" vertical="top" wrapText="1"/>
    </xf>
    <xf numFmtId="0" fontId="1" fillId="4" borderId="39" xfId="0" applyFont="1" applyFill="1" applyBorder="1" applyAlignment="1">
      <alignment vertical="top" wrapText="1"/>
    </xf>
    <xf numFmtId="0" fontId="1" fillId="4" borderId="40" xfId="0" applyFont="1" applyFill="1" applyBorder="1" applyAlignment="1">
      <alignment vertical="top" wrapText="1"/>
    </xf>
    <xf numFmtId="0" fontId="1" fillId="4" borderId="41" xfId="0" applyFont="1" applyFill="1" applyBorder="1" applyAlignment="1">
      <alignment vertical="top" wrapText="1"/>
    </xf>
    <xf numFmtId="0" fontId="1" fillId="4" borderId="3" xfId="0" applyFont="1" applyFill="1" applyBorder="1" applyAlignment="1">
      <alignment vertical="top" wrapText="1"/>
    </xf>
    <xf numFmtId="0" fontId="1" fillId="4" borderId="19" xfId="0" applyFont="1" applyFill="1" applyBorder="1" applyAlignment="1">
      <alignment horizontal="left" vertical="top" wrapText="1"/>
    </xf>
    <xf numFmtId="0" fontId="1" fillId="4" borderId="20" xfId="0" applyFont="1" applyFill="1" applyBorder="1" applyAlignment="1">
      <alignment horizontal="left" vertical="top" wrapText="1"/>
    </xf>
    <xf numFmtId="0" fontId="5" fillId="4" borderId="26" xfId="0" applyFont="1" applyFill="1" applyBorder="1" applyAlignment="1">
      <alignment horizontal="center" vertical="top" wrapText="1"/>
    </xf>
    <xf numFmtId="0" fontId="5" fillId="4" borderId="21" xfId="0" applyFont="1" applyFill="1" applyBorder="1" applyAlignment="1">
      <alignment horizontal="center" vertical="top" wrapText="1"/>
    </xf>
    <xf numFmtId="0" fontId="7" fillId="6" borderId="1" xfId="0" applyFont="1" applyFill="1" applyBorder="1" applyAlignment="1">
      <alignment horizontal="center" vertical="top" wrapText="1"/>
    </xf>
    <xf numFmtId="0" fontId="7" fillId="6" borderId="3" xfId="0" applyFont="1" applyFill="1" applyBorder="1" applyAlignment="1">
      <alignment horizontal="center" vertical="top" wrapText="1"/>
    </xf>
    <xf numFmtId="0" fontId="5" fillId="4" borderId="22" xfId="0" applyFont="1" applyFill="1" applyBorder="1" applyAlignment="1">
      <alignment horizontal="left" vertical="top" wrapText="1"/>
    </xf>
    <xf numFmtId="0" fontId="5" fillId="4" borderId="23" xfId="0" applyFont="1" applyFill="1" applyBorder="1" applyAlignment="1">
      <alignment horizontal="left" vertical="top" wrapText="1"/>
    </xf>
    <xf numFmtId="3" fontId="5" fillId="5" borderId="22" xfId="0" applyNumberFormat="1" applyFont="1" applyFill="1" applyBorder="1" applyAlignment="1">
      <alignment horizontal="left" vertical="top" wrapText="1"/>
    </xf>
    <xf numFmtId="3" fontId="5" fillId="5" borderId="23" xfId="0" applyNumberFormat="1" applyFont="1" applyFill="1" applyBorder="1" applyAlignment="1">
      <alignment horizontal="left" vertical="top" wrapText="1"/>
    </xf>
    <xf numFmtId="0" fontId="5" fillId="6" borderId="1" xfId="0" applyFont="1" applyFill="1" applyBorder="1" applyAlignment="1">
      <alignment horizontal="center" vertical="top" wrapText="1"/>
    </xf>
    <xf numFmtId="0" fontId="5" fillId="6" borderId="3" xfId="0" applyFont="1" applyFill="1" applyBorder="1" applyAlignment="1">
      <alignment horizontal="center" vertical="top" wrapText="1"/>
    </xf>
    <xf numFmtId="0" fontId="1" fillId="6" borderId="1" xfId="0" applyFont="1" applyFill="1" applyBorder="1" applyAlignment="1">
      <alignment horizontal="center" vertical="top" wrapText="1"/>
    </xf>
    <xf numFmtId="0" fontId="0" fillId="9" borderId="34" xfId="0" applyFill="1" applyBorder="1" applyAlignment="1">
      <alignment horizontal="center"/>
    </xf>
    <xf numFmtId="0" fontId="1" fillId="4" borderId="22" xfId="0" applyFont="1" applyFill="1" applyBorder="1" applyAlignment="1">
      <alignment horizontal="left" vertical="top" wrapText="1"/>
    </xf>
    <xf numFmtId="0" fontId="1" fillId="4" borderId="23" xfId="0" applyFont="1" applyFill="1" applyBorder="1" applyAlignment="1">
      <alignment horizontal="left" vertical="top" wrapText="1"/>
    </xf>
    <xf numFmtId="0" fontId="1" fillId="0" borderId="0" xfId="0" applyFont="1" applyAlignment="1">
      <alignment horizontal="center"/>
    </xf>
    <xf numFmtId="0" fontId="1" fillId="2" borderId="6" xfId="0" applyFont="1" applyFill="1" applyBorder="1" applyAlignment="1">
      <alignment horizontal="center"/>
    </xf>
    <xf numFmtId="0" fontId="1" fillId="2" borderId="13" xfId="0" applyFont="1" applyFill="1" applyBorder="1" applyAlignment="1">
      <alignment horizontal="center"/>
    </xf>
    <xf numFmtId="0" fontId="1" fillId="2" borderId="14" xfId="0" applyFont="1" applyFill="1" applyBorder="1" applyAlignment="1">
      <alignment horizontal="center"/>
    </xf>
    <xf numFmtId="0" fontId="1" fillId="3" borderId="15" xfId="0" applyFont="1" applyFill="1" applyBorder="1" applyAlignment="1">
      <alignment horizontal="center"/>
    </xf>
    <xf numFmtId="0" fontId="1" fillId="3" borderId="16" xfId="0" applyFont="1" applyFill="1" applyBorder="1" applyAlignment="1">
      <alignment horizontal="center"/>
    </xf>
    <xf numFmtId="0" fontId="1" fillId="3" borderId="17" xfId="0" applyFont="1" applyFill="1" applyBorder="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4" borderId="19" xfId="0" applyFont="1" applyFill="1" applyBorder="1" applyAlignment="1">
      <alignment vertical="top" wrapText="1"/>
    </xf>
    <xf numFmtId="0" fontId="1" fillId="4" borderId="20" xfId="0" applyFont="1" applyFill="1" applyBorder="1" applyAlignment="1">
      <alignment vertical="top" wrapText="1"/>
    </xf>
    <xf numFmtId="0" fontId="5" fillId="4" borderId="39" xfId="0" applyFont="1" applyFill="1" applyBorder="1" applyAlignment="1">
      <alignment horizontal="center" vertical="top" wrapText="1"/>
    </xf>
    <xf numFmtId="0" fontId="1" fillId="4" borderId="30" xfId="0" applyFont="1" applyFill="1" applyBorder="1" applyAlignment="1">
      <alignment vertical="top" wrapText="1"/>
    </xf>
    <xf numFmtId="0" fontId="1" fillId="4" borderId="31" xfId="0" applyFont="1" applyFill="1" applyBorder="1" applyAlignment="1">
      <alignment vertical="top" wrapText="1"/>
    </xf>
    <xf numFmtId="0" fontId="5" fillId="4" borderId="38" xfId="0" applyFont="1" applyFill="1" applyBorder="1" applyAlignment="1">
      <alignment horizontal="center" vertical="top" wrapText="1"/>
    </xf>
    <xf numFmtId="0" fontId="1" fillId="8" borderId="34" xfId="0" applyFont="1" applyFill="1" applyBorder="1" applyAlignment="1">
      <alignment horizontal="left" vertical="top" wrapText="1"/>
    </xf>
    <xf numFmtId="4" fontId="1" fillId="8" borderId="34" xfId="0" applyNumberFormat="1" applyFont="1" applyFill="1" applyBorder="1" applyAlignment="1">
      <alignment horizontal="center" vertical="top" wrapText="1"/>
    </xf>
    <xf numFmtId="0" fontId="1" fillId="8" borderId="34" xfId="0" applyFont="1" applyFill="1" applyBorder="1" applyAlignment="1">
      <alignment vertical="top" wrapText="1"/>
    </xf>
    <xf numFmtId="0" fontId="1" fillId="8" borderId="34" xfId="0" applyFont="1" applyFill="1" applyBorder="1" applyAlignment="1">
      <alignment horizontal="center" vertical="top" wrapText="1"/>
    </xf>
    <xf numFmtId="0" fontId="12" fillId="11" borderId="0" xfId="0" applyFont="1" applyFill="1" applyBorder="1"/>
    <xf numFmtId="4" fontId="5" fillId="11" borderId="0" xfId="0" applyNumberFormat="1" applyFont="1" applyFill="1" applyBorder="1" applyAlignment="1"/>
  </cellXfs>
  <cellStyles count="5">
    <cellStyle name="Hypertextový odkaz" xfId="4" builtinId="8"/>
    <cellStyle name="Hypertextový odkaz 2" xfId="1"/>
    <cellStyle name="Normální" xfId="0" builtinId="0"/>
    <cellStyle name="Normální 2" xfId="2"/>
    <cellStyle name="Normální 3" xfId="3"/>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1038225</xdr:colOff>
      <xdr:row>0</xdr:row>
      <xdr:rowOff>142875</xdr:rowOff>
    </xdr:from>
    <xdr:to>
      <xdr:col>4</xdr:col>
      <xdr:colOff>990600</xdr:colOff>
      <xdr:row>4</xdr:row>
      <xdr:rowOff>85725</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72300" y="142875"/>
          <a:ext cx="18478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95</xdr:row>
      <xdr:rowOff>0</xdr:rowOff>
    </xdr:from>
    <xdr:to>
      <xdr:col>2</xdr:col>
      <xdr:colOff>1028700</xdr:colOff>
      <xdr:row>101</xdr:row>
      <xdr:rowOff>38100</xdr:rowOff>
    </xdr:to>
    <xdr:pic>
      <xdr:nvPicPr>
        <xdr:cNvPr id="3" name="Obrázek 10" descr="logolink OP VVV barva"/>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680150"/>
          <a:ext cx="50292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opvvv.msmt.cz/download/file2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M94"/>
  <sheetViews>
    <sheetView tabSelected="1" zoomScale="80" zoomScaleNormal="80" workbookViewId="0">
      <selection activeCell="J13" sqref="J13"/>
    </sheetView>
  </sheetViews>
  <sheetFormatPr defaultColWidth="9.140625" defaultRowHeight="12.75" x14ac:dyDescent="0.2"/>
  <cols>
    <col min="1" max="1" width="26.140625" style="32" bestFit="1" customWidth="1"/>
    <col min="2" max="2" width="33.85546875" style="32" bestFit="1" customWidth="1"/>
    <col min="3" max="3" width="29" style="32" customWidth="1"/>
    <col min="4" max="4" width="28.42578125" style="32" customWidth="1"/>
    <col min="5" max="5" width="17" style="32" customWidth="1"/>
    <col min="6" max="6" width="10.42578125" style="32" customWidth="1"/>
    <col min="7" max="7" width="9.140625" style="32"/>
    <col min="8" max="8" width="11.5703125" style="32" bestFit="1" customWidth="1"/>
    <col min="9" max="16384" width="9.140625" style="32"/>
  </cols>
  <sheetData>
    <row r="6" spans="1:8" x14ac:dyDescent="0.2">
      <c r="A6" s="105" t="s">
        <v>117</v>
      </c>
      <c r="B6" s="105"/>
      <c r="C6" s="105"/>
      <c r="D6" s="105"/>
      <c r="E6" s="105"/>
    </row>
    <row r="7" spans="1:8" x14ac:dyDescent="0.2">
      <c r="A7" s="19"/>
      <c r="B7" s="19"/>
      <c r="C7" s="19"/>
      <c r="D7" s="19"/>
      <c r="E7" s="19"/>
    </row>
    <row r="8" spans="1:8" ht="51" x14ac:dyDescent="0.2">
      <c r="A8" s="1" t="s">
        <v>16</v>
      </c>
      <c r="B8" s="1" t="s">
        <v>17</v>
      </c>
      <c r="C8" s="1" t="s">
        <v>18</v>
      </c>
      <c r="D8" s="1" t="s">
        <v>46</v>
      </c>
      <c r="E8" s="83" t="s">
        <v>116</v>
      </c>
    </row>
    <row r="9" spans="1:8" x14ac:dyDescent="0.2">
      <c r="A9" s="106" t="s">
        <v>49</v>
      </c>
      <c r="B9" s="107"/>
      <c r="C9" s="107"/>
      <c r="D9" s="107"/>
      <c r="E9" s="108"/>
    </row>
    <row r="10" spans="1:8" x14ac:dyDescent="0.2">
      <c r="A10" s="2" t="s">
        <v>19</v>
      </c>
      <c r="B10" s="3" t="s">
        <v>48</v>
      </c>
      <c r="C10" s="2">
        <v>16</v>
      </c>
      <c r="D10" s="18">
        <v>14876</v>
      </c>
      <c r="E10" s="18">
        <f>D10*C10</f>
        <v>238016</v>
      </c>
    </row>
    <row r="11" spans="1:8" x14ac:dyDescent="0.2">
      <c r="A11" s="2" t="s">
        <v>20</v>
      </c>
      <c r="B11" s="3" t="s">
        <v>51</v>
      </c>
      <c r="C11" s="2">
        <v>5</v>
      </c>
      <c r="D11" s="41">
        <v>38346.800000000003</v>
      </c>
      <c r="E11" s="18">
        <f>D11*C11</f>
        <v>191734</v>
      </c>
    </row>
    <row r="12" spans="1:8" x14ac:dyDescent="0.2">
      <c r="A12" s="2" t="s">
        <v>21</v>
      </c>
      <c r="B12" s="3" t="s">
        <v>105</v>
      </c>
      <c r="C12" s="2">
        <v>21</v>
      </c>
      <c r="D12" s="18">
        <v>3306</v>
      </c>
      <c r="E12" s="18">
        <f t="shared" ref="E12:E14" si="0">D12*C12</f>
        <v>69426</v>
      </c>
    </row>
    <row r="13" spans="1:8" ht="25.5" x14ac:dyDescent="0.2">
      <c r="A13" s="2" t="s">
        <v>22</v>
      </c>
      <c r="B13" s="3" t="s">
        <v>53</v>
      </c>
      <c r="C13" s="2">
        <v>1</v>
      </c>
      <c r="D13" s="18">
        <v>19504</v>
      </c>
      <c r="E13" s="18">
        <f t="shared" si="0"/>
        <v>19504</v>
      </c>
      <c r="F13" s="82"/>
    </row>
    <row r="14" spans="1:8" x14ac:dyDescent="0.2">
      <c r="A14" s="2" t="s">
        <v>23</v>
      </c>
      <c r="B14" s="3" t="s">
        <v>24</v>
      </c>
      <c r="C14" s="2">
        <v>1</v>
      </c>
      <c r="D14" s="41">
        <v>23958</v>
      </c>
      <c r="E14" s="41">
        <f t="shared" si="0"/>
        <v>23958</v>
      </c>
      <c r="F14" s="36"/>
    </row>
    <row r="15" spans="1:8" x14ac:dyDescent="0.2">
      <c r="A15" s="6" t="s">
        <v>118</v>
      </c>
      <c r="C15" s="5"/>
      <c r="D15" s="33"/>
      <c r="E15" s="4">
        <f>SUM(E10:E14)</f>
        <v>542638</v>
      </c>
    </row>
    <row r="16" spans="1:8" ht="15" x14ac:dyDescent="0.25">
      <c r="A16" s="35" t="s">
        <v>25</v>
      </c>
      <c r="C16" s="125"/>
      <c r="D16" s="126"/>
      <c r="E16" s="126"/>
      <c r="H16" s="82"/>
    </row>
    <row r="18" spans="1:5" ht="13.5" thickBot="1" x14ac:dyDescent="0.25">
      <c r="B18" s="7"/>
    </row>
    <row r="19" spans="1:5" ht="13.5" thickBot="1" x14ac:dyDescent="0.25">
      <c r="A19" s="109" t="s">
        <v>26</v>
      </c>
      <c r="B19" s="110"/>
      <c r="C19" s="110"/>
      <c r="D19" s="110"/>
      <c r="E19" s="111"/>
    </row>
    <row r="20" spans="1:5" ht="13.5" thickBot="1" x14ac:dyDescent="0.25">
      <c r="A20" s="112" t="s">
        <v>58</v>
      </c>
      <c r="B20" s="113"/>
      <c r="C20" s="113"/>
      <c r="D20" s="113"/>
      <c r="E20" s="114"/>
    </row>
    <row r="21" spans="1:5" ht="26.25" thickBot="1" x14ac:dyDescent="0.25">
      <c r="A21" s="8" t="s">
        <v>19</v>
      </c>
      <c r="B21" s="115" t="s">
        <v>27</v>
      </c>
      <c r="C21" s="116"/>
      <c r="D21" s="9" t="s">
        <v>28</v>
      </c>
      <c r="E21" s="9"/>
    </row>
    <row r="22" spans="1:5" ht="26.25" thickBot="1" x14ac:dyDescent="0.25">
      <c r="A22" s="10" t="s">
        <v>47</v>
      </c>
      <c r="B22" s="103"/>
      <c r="C22" s="104"/>
      <c r="D22" s="11" t="s">
        <v>29</v>
      </c>
      <c r="E22" s="12"/>
    </row>
    <row r="23" spans="1:5" ht="13.5" thickBot="1" x14ac:dyDescent="0.25">
      <c r="A23" s="13" t="s">
        <v>30</v>
      </c>
      <c r="B23" s="95">
        <v>16</v>
      </c>
      <c r="C23" s="96"/>
      <c r="D23" s="11" t="s">
        <v>31</v>
      </c>
      <c r="E23" s="12"/>
    </row>
    <row r="24" spans="1:5" ht="26.25" thickBot="1" x14ac:dyDescent="0.25">
      <c r="A24" s="14" t="s">
        <v>32</v>
      </c>
      <c r="B24" s="97"/>
      <c r="C24" s="98"/>
      <c r="D24" s="11" t="s">
        <v>33</v>
      </c>
      <c r="E24" s="12"/>
    </row>
    <row r="25" spans="1:5" ht="119.85" customHeight="1" thickBot="1" x14ac:dyDescent="0.25">
      <c r="A25" s="91" t="s">
        <v>34</v>
      </c>
      <c r="B25" s="15" t="s">
        <v>35</v>
      </c>
      <c r="C25" s="61" t="s">
        <v>108</v>
      </c>
      <c r="D25" s="93"/>
      <c r="E25" s="94"/>
    </row>
    <row r="26" spans="1:5" ht="13.5" thickBot="1" x14ac:dyDescent="0.25">
      <c r="A26" s="92"/>
      <c r="B26" s="15" t="s">
        <v>36</v>
      </c>
      <c r="C26" s="61" t="s">
        <v>37</v>
      </c>
      <c r="D26" s="99"/>
      <c r="E26" s="100"/>
    </row>
    <row r="27" spans="1:5" ht="26.25" thickBot="1" x14ac:dyDescent="0.25">
      <c r="A27" s="92"/>
      <c r="B27" s="15" t="s">
        <v>91</v>
      </c>
      <c r="C27" s="61" t="s">
        <v>83</v>
      </c>
      <c r="D27" s="99"/>
      <c r="E27" s="100"/>
    </row>
    <row r="28" spans="1:5" ht="13.5" thickBot="1" x14ac:dyDescent="0.25">
      <c r="A28" s="92"/>
      <c r="B28" s="15" t="s">
        <v>92</v>
      </c>
      <c r="C28" s="61" t="s">
        <v>90</v>
      </c>
      <c r="D28" s="93"/>
      <c r="E28" s="94"/>
    </row>
    <row r="29" spans="1:5" ht="13.5" thickBot="1" x14ac:dyDescent="0.25">
      <c r="A29" s="92"/>
      <c r="B29" s="15" t="s">
        <v>39</v>
      </c>
      <c r="C29" s="61" t="s">
        <v>15</v>
      </c>
      <c r="D29" s="99"/>
      <c r="E29" s="100"/>
    </row>
    <row r="30" spans="1:5" ht="70.5" customHeight="1" thickBot="1" x14ac:dyDescent="0.25">
      <c r="A30" s="92"/>
      <c r="B30" s="15" t="s">
        <v>40</v>
      </c>
      <c r="C30" s="63" t="s">
        <v>93</v>
      </c>
      <c r="D30" s="99"/>
      <c r="E30" s="100"/>
    </row>
    <row r="31" spans="1:5" ht="90.95" customHeight="1" thickBot="1" x14ac:dyDescent="0.25">
      <c r="A31" s="92"/>
      <c r="B31" s="15" t="s">
        <v>41</v>
      </c>
      <c r="C31" s="61" t="s">
        <v>42</v>
      </c>
      <c r="D31" s="99"/>
      <c r="E31" s="100"/>
    </row>
    <row r="32" spans="1:5" ht="79.5" customHeight="1" thickBot="1" x14ac:dyDescent="0.25">
      <c r="A32" s="92"/>
      <c r="B32" s="15" t="s">
        <v>43</v>
      </c>
      <c r="C32" s="61" t="s">
        <v>109</v>
      </c>
      <c r="D32" s="99"/>
      <c r="E32" s="100"/>
    </row>
    <row r="33" spans="1:6" ht="13.5" thickBot="1" x14ac:dyDescent="0.25">
      <c r="A33" s="117"/>
      <c r="B33" s="16" t="s">
        <v>44</v>
      </c>
      <c r="C33" s="62" t="s">
        <v>45</v>
      </c>
      <c r="D33" s="101"/>
      <c r="E33" s="100"/>
    </row>
    <row r="34" spans="1:6" ht="13.5" thickBot="1" x14ac:dyDescent="0.25"/>
    <row r="35" spans="1:6" ht="26.25" thickBot="1" x14ac:dyDescent="0.25">
      <c r="A35" s="86" t="s">
        <v>20</v>
      </c>
      <c r="B35" s="87" t="s">
        <v>27</v>
      </c>
      <c r="C35" s="88"/>
      <c r="D35" s="12" t="s">
        <v>28</v>
      </c>
      <c r="E35" s="12"/>
    </row>
    <row r="36" spans="1:6" ht="26.25" thickBot="1" x14ac:dyDescent="0.25">
      <c r="A36" s="10" t="s">
        <v>47</v>
      </c>
      <c r="B36" s="89" t="s">
        <v>52</v>
      </c>
      <c r="C36" s="90"/>
      <c r="D36" s="84" t="s">
        <v>29</v>
      </c>
      <c r="E36" s="85"/>
    </row>
    <row r="37" spans="1:6" ht="13.5" thickBot="1" x14ac:dyDescent="0.25">
      <c r="A37" s="13" t="s">
        <v>30</v>
      </c>
      <c r="B37" s="95">
        <v>5</v>
      </c>
      <c r="C37" s="96"/>
      <c r="D37" s="11" t="s">
        <v>31</v>
      </c>
      <c r="E37" s="12"/>
    </row>
    <row r="38" spans="1:6" ht="26.25" thickBot="1" x14ac:dyDescent="0.25">
      <c r="A38" s="14" t="s">
        <v>32</v>
      </c>
      <c r="B38" s="97"/>
      <c r="C38" s="98"/>
      <c r="D38" s="11" t="s">
        <v>33</v>
      </c>
      <c r="E38" s="12"/>
    </row>
    <row r="39" spans="1:6" ht="60" customHeight="1" thickBot="1" x14ac:dyDescent="0.25">
      <c r="A39" s="91" t="s">
        <v>34</v>
      </c>
      <c r="B39" s="15" t="s">
        <v>35</v>
      </c>
      <c r="C39" s="74" t="s">
        <v>110</v>
      </c>
      <c r="D39" s="93"/>
      <c r="E39" s="94"/>
    </row>
    <row r="40" spans="1:6" ht="29.25" customHeight="1" thickBot="1" x14ac:dyDescent="0.25">
      <c r="A40" s="92"/>
      <c r="B40" s="15" t="s">
        <v>97</v>
      </c>
      <c r="C40" s="75" t="s">
        <v>98</v>
      </c>
      <c r="D40" s="93"/>
      <c r="E40" s="94"/>
    </row>
    <row r="41" spans="1:6" ht="13.5" thickBot="1" x14ac:dyDescent="0.25">
      <c r="A41" s="92"/>
      <c r="B41" s="15" t="s">
        <v>36</v>
      </c>
      <c r="C41" s="64" t="s">
        <v>50</v>
      </c>
      <c r="D41" s="99"/>
      <c r="E41" s="100"/>
    </row>
    <row r="42" spans="1:6" ht="39" thickBot="1" x14ac:dyDescent="0.25">
      <c r="A42" s="92"/>
      <c r="B42" s="15" t="s">
        <v>38</v>
      </c>
      <c r="C42" s="64" t="s">
        <v>95</v>
      </c>
      <c r="D42" s="99"/>
      <c r="E42" s="100"/>
    </row>
    <row r="43" spans="1:6" ht="64.5" thickBot="1" x14ac:dyDescent="0.25">
      <c r="A43" s="92"/>
      <c r="B43" s="15" t="s">
        <v>40</v>
      </c>
      <c r="C43" s="63" t="s">
        <v>96</v>
      </c>
      <c r="D43" s="99"/>
      <c r="E43" s="100"/>
    </row>
    <row r="44" spans="1:6" customFormat="1" ht="15.75" thickBot="1" x14ac:dyDescent="0.3">
      <c r="A44" s="92"/>
      <c r="B44" s="54" t="s">
        <v>85</v>
      </c>
      <c r="C44" s="60" t="s">
        <v>94</v>
      </c>
      <c r="D44" s="102"/>
      <c r="E44" s="102"/>
      <c r="F44" s="59"/>
    </row>
    <row r="45" spans="1:6" ht="90.95" customHeight="1" thickBot="1" x14ac:dyDescent="0.25">
      <c r="A45" s="92"/>
      <c r="B45" s="15" t="s">
        <v>41</v>
      </c>
      <c r="C45" s="60" t="s">
        <v>84</v>
      </c>
      <c r="D45" s="99"/>
      <c r="E45" s="100"/>
    </row>
    <row r="46" spans="1:6" customFormat="1" ht="39" thickBot="1" x14ac:dyDescent="0.3">
      <c r="A46" s="92"/>
      <c r="B46" s="54" t="s">
        <v>86</v>
      </c>
      <c r="C46" s="50" t="s">
        <v>87</v>
      </c>
      <c r="D46" s="102"/>
      <c r="E46" s="102"/>
      <c r="F46" s="59"/>
    </row>
    <row r="47" spans="1:6" customFormat="1" ht="159.75" customHeight="1" thickBot="1" x14ac:dyDescent="0.3">
      <c r="A47" s="92"/>
      <c r="B47" s="54" t="s">
        <v>88</v>
      </c>
      <c r="C47" s="60" t="s">
        <v>89</v>
      </c>
      <c r="D47" s="102"/>
      <c r="E47" s="102"/>
      <c r="F47" s="59"/>
    </row>
    <row r="48" spans="1:6" ht="106.5" customHeight="1" thickBot="1" x14ac:dyDescent="0.25">
      <c r="A48" s="92"/>
      <c r="B48" s="15" t="s">
        <v>43</v>
      </c>
      <c r="C48" s="61" t="s">
        <v>111</v>
      </c>
      <c r="D48" s="99"/>
      <c r="E48" s="100"/>
    </row>
    <row r="49" spans="1:6" ht="13.5" thickBot="1" x14ac:dyDescent="0.25">
      <c r="A49" s="92"/>
      <c r="B49" s="16" t="s">
        <v>44</v>
      </c>
      <c r="C49" s="62" t="s">
        <v>45</v>
      </c>
      <c r="D49" s="101"/>
      <c r="E49" s="100"/>
    </row>
    <row r="50" spans="1:6" ht="13.5" thickBot="1" x14ac:dyDescent="0.25"/>
    <row r="51" spans="1:6" ht="26.25" thickBot="1" x14ac:dyDescent="0.25">
      <c r="A51" s="20" t="s">
        <v>21</v>
      </c>
      <c r="B51" s="118" t="s">
        <v>27</v>
      </c>
      <c r="C51" s="119"/>
      <c r="D51" s="21" t="s">
        <v>28</v>
      </c>
      <c r="E51" s="21"/>
      <c r="F51" s="34"/>
    </row>
    <row r="52" spans="1:6" ht="26.25" thickBot="1" x14ac:dyDescent="0.25">
      <c r="A52" s="22" t="s">
        <v>100</v>
      </c>
      <c r="B52" s="103"/>
      <c r="C52" s="104"/>
      <c r="D52" s="11" t="s">
        <v>29</v>
      </c>
      <c r="E52" s="12"/>
      <c r="F52" s="34"/>
    </row>
    <row r="53" spans="1:6" ht="13.5" thickBot="1" x14ac:dyDescent="0.25">
      <c r="A53" s="23" t="s">
        <v>30</v>
      </c>
      <c r="B53" s="95">
        <v>21</v>
      </c>
      <c r="C53" s="96"/>
      <c r="D53" s="11" t="s">
        <v>31</v>
      </c>
      <c r="E53" s="12"/>
      <c r="F53" s="34"/>
    </row>
    <row r="54" spans="1:6" ht="26.25" thickBot="1" x14ac:dyDescent="0.25">
      <c r="A54" s="24" t="s">
        <v>32</v>
      </c>
      <c r="B54" s="97"/>
      <c r="C54" s="98"/>
      <c r="D54" s="11" t="s">
        <v>33</v>
      </c>
      <c r="E54" s="12"/>
      <c r="F54" s="34"/>
    </row>
    <row r="55" spans="1:6" ht="13.5" thickBot="1" x14ac:dyDescent="0.25">
      <c r="A55" s="91" t="s">
        <v>34</v>
      </c>
      <c r="B55" s="25" t="s">
        <v>2</v>
      </c>
      <c r="C55" s="65" t="s">
        <v>80</v>
      </c>
      <c r="D55" s="93"/>
      <c r="E55" s="94"/>
      <c r="F55" s="34"/>
    </row>
    <row r="56" spans="1:6" ht="13.5" thickBot="1" x14ac:dyDescent="0.25">
      <c r="A56" s="92"/>
      <c r="B56" s="25" t="s">
        <v>101</v>
      </c>
      <c r="C56" s="65" t="s">
        <v>102</v>
      </c>
      <c r="D56" s="72"/>
      <c r="E56" s="73"/>
      <c r="F56" s="34"/>
    </row>
    <row r="57" spans="1:6" ht="15.75" customHeight="1" thickBot="1" x14ac:dyDescent="0.25">
      <c r="A57" s="92"/>
      <c r="B57" s="27" t="s">
        <v>1</v>
      </c>
      <c r="C57" s="66" t="s">
        <v>6</v>
      </c>
      <c r="D57" s="99"/>
      <c r="E57" s="100"/>
      <c r="F57" s="34"/>
    </row>
    <row r="58" spans="1:6" ht="15.75" customHeight="1" thickBot="1" x14ac:dyDescent="0.25">
      <c r="A58" s="92"/>
      <c r="B58" s="27" t="s">
        <v>0</v>
      </c>
      <c r="C58" s="67" t="s">
        <v>3</v>
      </c>
      <c r="D58" s="99"/>
      <c r="E58" s="100"/>
      <c r="F58" s="34"/>
    </row>
    <row r="59" spans="1:6" ht="15.75" customHeight="1" thickBot="1" x14ac:dyDescent="0.25">
      <c r="A59" s="92"/>
      <c r="B59" s="27" t="s">
        <v>4</v>
      </c>
      <c r="C59" s="67" t="s">
        <v>5</v>
      </c>
      <c r="D59" s="99"/>
      <c r="E59" s="100"/>
      <c r="F59" s="34"/>
    </row>
    <row r="60" spans="1:6" ht="15.75" customHeight="1" thickBot="1" x14ac:dyDescent="0.25">
      <c r="A60" s="92"/>
      <c r="B60" s="27" t="s">
        <v>7</v>
      </c>
      <c r="C60" s="67" t="s">
        <v>81</v>
      </c>
      <c r="D60" s="99"/>
      <c r="E60" s="100"/>
      <c r="F60" s="34"/>
    </row>
    <row r="61" spans="1:6" ht="15.75" customHeight="1" thickBot="1" x14ac:dyDescent="0.25">
      <c r="A61" s="92"/>
      <c r="B61" s="27" t="s">
        <v>59</v>
      </c>
      <c r="C61" s="67" t="s">
        <v>60</v>
      </c>
      <c r="D61" s="39"/>
      <c r="E61" s="40"/>
      <c r="F61" s="34"/>
    </row>
    <row r="62" spans="1:6" ht="15.75" customHeight="1" thickBot="1" x14ac:dyDescent="0.25">
      <c r="A62" s="92"/>
      <c r="B62" s="27" t="s">
        <v>8</v>
      </c>
      <c r="C62" s="67" t="s">
        <v>82</v>
      </c>
      <c r="D62" s="99"/>
      <c r="E62" s="100"/>
      <c r="F62" s="34"/>
    </row>
    <row r="63" spans="1:6" ht="15.75" customHeight="1" thickBot="1" x14ac:dyDescent="0.25">
      <c r="A63" s="92"/>
      <c r="B63" s="30" t="s">
        <v>9</v>
      </c>
      <c r="C63" s="77" t="s">
        <v>106</v>
      </c>
      <c r="D63" s="99"/>
      <c r="E63" s="100"/>
      <c r="F63" s="34"/>
    </row>
    <row r="64" spans="1:6" ht="24" customHeight="1" thickBot="1" x14ac:dyDescent="0.25">
      <c r="A64" s="120"/>
      <c r="B64" s="80" t="s">
        <v>43</v>
      </c>
      <c r="C64" s="81" t="s">
        <v>99</v>
      </c>
      <c r="D64" s="76"/>
      <c r="E64" s="71"/>
      <c r="F64" s="34"/>
    </row>
    <row r="65" spans="1:6" ht="15.75" customHeight="1" thickBot="1" x14ac:dyDescent="0.25">
      <c r="A65" s="92"/>
      <c r="B65" s="78" t="s">
        <v>44</v>
      </c>
      <c r="C65" s="79" t="s">
        <v>45</v>
      </c>
      <c r="D65" s="101"/>
      <c r="E65" s="100"/>
      <c r="F65" s="34"/>
    </row>
    <row r="66" spans="1:6" ht="13.5" thickBot="1" x14ac:dyDescent="0.25"/>
    <row r="67" spans="1:6" ht="26.25" thickBot="1" x14ac:dyDescent="0.25">
      <c r="A67" s="20" t="s">
        <v>22</v>
      </c>
      <c r="B67" s="118" t="s">
        <v>27</v>
      </c>
      <c r="C67" s="119"/>
      <c r="D67" s="21" t="s">
        <v>28</v>
      </c>
      <c r="E67" s="21"/>
    </row>
    <row r="68" spans="1:6" ht="26.25" thickBot="1" x14ac:dyDescent="0.25">
      <c r="A68" s="22" t="s">
        <v>53</v>
      </c>
      <c r="B68" s="103"/>
      <c r="C68" s="104"/>
      <c r="D68" s="11" t="s">
        <v>29</v>
      </c>
      <c r="E68" s="12"/>
    </row>
    <row r="69" spans="1:6" ht="13.5" thickBot="1" x14ac:dyDescent="0.25">
      <c r="A69" s="23" t="s">
        <v>30</v>
      </c>
      <c r="B69" s="95">
        <v>1</v>
      </c>
      <c r="C69" s="96"/>
      <c r="D69" s="11" t="s">
        <v>31</v>
      </c>
      <c r="E69" s="12"/>
    </row>
    <row r="70" spans="1:6" ht="26.25" thickBot="1" x14ac:dyDescent="0.25">
      <c r="A70" s="24" t="s">
        <v>32</v>
      </c>
      <c r="B70" s="97"/>
      <c r="C70" s="98"/>
      <c r="D70" s="11" t="s">
        <v>33</v>
      </c>
      <c r="E70" s="12"/>
    </row>
    <row r="71" spans="1:6" ht="13.5" thickBot="1" x14ac:dyDescent="0.25">
      <c r="A71" s="91" t="s">
        <v>34</v>
      </c>
      <c r="B71" s="25" t="s">
        <v>10</v>
      </c>
      <c r="C71" s="26" t="s">
        <v>11</v>
      </c>
      <c r="D71" s="93"/>
      <c r="E71" s="94"/>
    </row>
    <row r="72" spans="1:6" ht="15.75" customHeight="1" thickBot="1" x14ac:dyDescent="0.25">
      <c r="A72" s="92"/>
      <c r="B72" s="27" t="s">
        <v>12</v>
      </c>
      <c r="C72" s="28" t="s">
        <v>13</v>
      </c>
      <c r="D72" s="99"/>
      <c r="E72" s="100"/>
    </row>
    <row r="73" spans="1:6" ht="15.75" customHeight="1" thickBot="1" x14ac:dyDescent="0.25">
      <c r="A73" s="92"/>
      <c r="B73" s="30" t="s">
        <v>113</v>
      </c>
      <c r="C73" s="31" t="s">
        <v>114</v>
      </c>
      <c r="D73" s="99"/>
      <c r="E73" s="100"/>
    </row>
    <row r="74" spans="1:6" ht="15.75" customHeight="1" thickBot="1" x14ac:dyDescent="0.25">
      <c r="A74" s="92"/>
      <c r="B74" s="30" t="s">
        <v>56</v>
      </c>
      <c r="C74" s="31" t="s">
        <v>79</v>
      </c>
      <c r="D74" s="99"/>
      <c r="E74" s="100"/>
    </row>
    <row r="75" spans="1:6" ht="15.75" customHeight="1" thickBot="1" x14ac:dyDescent="0.25">
      <c r="A75" s="92"/>
      <c r="B75" s="30" t="s">
        <v>57</v>
      </c>
      <c r="C75" s="31" t="s">
        <v>70</v>
      </c>
      <c r="D75" s="93"/>
      <c r="E75" s="94"/>
    </row>
    <row r="76" spans="1:6" ht="41.25" customHeight="1" thickBot="1" x14ac:dyDescent="0.25">
      <c r="A76" s="92"/>
      <c r="B76" s="30" t="s">
        <v>54</v>
      </c>
      <c r="C76" s="37" t="s">
        <v>115</v>
      </c>
      <c r="D76" s="99"/>
      <c r="E76" s="100"/>
    </row>
    <row r="77" spans="1:6" ht="54.95" customHeight="1" thickBot="1" x14ac:dyDescent="0.25">
      <c r="A77" s="92"/>
      <c r="B77" s="30" t="s">
        <v>55</v>
      </c>
      <c r="C77" s="37" t="s">
        <v>112</v>
      </c>
      <c r="D77" s="99"/>
      <c r="E77" s="100"/>
    </row>
    <row r="78" spans="1:6" ht="15.75" customHeight="1" thickBot="1" x14ac:dyDescent="0.25">
      <c r="A78" s="92"/>
      <c r="B78" s="29" t="s">
        <v>14</v>
      </c>
      <c r="C78" s="38" t="s">
        <v>78</v>
      </c>
      <c r="D78" s="99"/>
      <c r="E78" s="100"/>
    </row>
    <row r="79" spans="1:6" ht="15.75" customHeight="1" thickBot="1" x14ac:dyDescent="0.25">
      <c r="A79" s="117"/>
      <c r="B79" s="16" t="s">
        <v>44</v>
      </c>
      <c r="C79" s="17" t="s">
        <v>45</v>
      </c>
      <c r="D79" s="101"/>
      <c r="E79" s="100"/>
    </row>
    <row r="80" spans="1:6" ht="15.75" thickBot="1" x14ac:dyDescent="0.3">
      <c r="A80" s="42"/>
      <c r="B80" s="42"/>
    </row>
    <row r="81" spans="1:13" customFormat="1" ht="15.75" customHeight="1" thickBot="1" x14ac:dyDescent="0.3">
      <c r="A81" s="43" t="s">
        <v>23</v>
      </c>
      <c r="B81" s="123" t="s">
        <v>27</v>
      </c>
      <c r="C81" s="123"/>
      <c r="D81" s="44" t="s">
        <v>61</v>
      </c>
      <c r="E81" s="44"/>
      <c r="G81" s="45"/>
      <c r="H81" s="45"/>
      <c r="I81" s="46"/>
    </row>
    <row r="82" spans="1:13" customFormat="1" ht="26.25" customHeight="1" thickBot="1" x14ac:dyDescent="0.3">
      <c r="A82" s="69" t="s">
        <v>62</v>
      </c>
      <c r="B82" s="124"/>
      <c r="C82" s="124"/>
      <c r="D82" s="47" t="s">
        <v>63</v>
      </c>
      <c r="E82" s="48"/>
      <c r="G82" s="45"/>
      <c r="H82" s="45"/>
      <c r="I82" s="49"/>
    </row>
    <row r="83" spans="1:13" customFormat="1" ht="15.75" customHeight="1" thickBot="1" x14ac:dyDescent="0.3">
      <c r="A83" s="50" t="s">
        <v>30</v>
      </c>
      <c r="B83" s="121">
        <v>1</v>
      </c>
      <c r="C83" s="121"/>
      <c r="D83" s="47" t="s">
        <v>31</v>
      </c>
      <c r="E83" s="48"/>
      <c r="G83" s="45"/>
      <c r="H83" s="45"/>
      <c r="I83" s="49"/>
      <c r="M83" s="51"/>
    </row>
    <row r="84" spans="1:13" customFormat="1" ht="26.25" customHeight="1" thickBot="1" x14ac:dyDescent="0.3">
      <c r="A84" s="50" t="s">
        <v>64</v>
      </c>
      <c r="B84" s="122" t="s">
        <v>65</v>
      </c>
      <c r="C84" s="122"/>
      <c r="D84" s="47" t="s">
        <v>66</v>
      </c>
      <c r="E84" s="48"/>
      <c r="G84" s="45"/>
      <c r="H84" s="45"/>
      <c r="I84" s="49"/>
      <c r="M84" s="51"/>
    </row>
    <row r="85" spans="1:13" customFormat="1" ht="15.75" thickBot="1" x14ac:dyDescent="0.3">
      <c r="A85" s="52" t="s">
        <v>67</v>
      </c>
      <c r="B85" s="53" t="s">
        <v>103</v>
      </c>
      <c r="C85" s="54" t="s">
        <v>68</v>
      </c>
      <c r="D85" s="93"/>
      <c r="E85" s="94"/>
      <c r="F85" s="68"/>
      <c r="G85" s="45"/>
      <c r="H85" s="45"/>
      <c r="I85" s="49"/>
    </row>
    <row r="86" spans="1:13" customFormat="1" ht="15.75" thickBot="1" x14ac:dyDescent="0.3">
      <c r="A86" s="55"/>
      <c r="B86" s="50" t="s">
        <v>69</v>
      </c>
      <c r="C86" s="54" t="s">
        <v>104</v>
      </c>
      <c r="D86" s="99"/>
      <c r="E86" s="100"/>
      <c r="F86" s="70"/>
      <c r="G86" s="45"/>
      <c r="H86" s="51"/>
      <c r="I86" s="49"/>
    </row>
    <row r="87" spans="1:13" customFormat="1" ht="39" thickBot="1" x14ac:dyDescent="0.3">
      <c r="A87" s="55"/>
      <c r="B87" s="53" t="s">
        <v>77</v>
      </c>
      <c r="C87" s="54" t="s">
        <v>68</v>
      </c>
      <c r="D87" s="99"/>
      <c r="E87" s="100"/>
      <c r="G87" s="45"/>
      <c r="H87" s="51"/>
      <c r="I87" s="49"/>
    </row>
    <row r="88" spans="1:13" customFormat="1" ht="15.75" thickBot="1" x14ac:dyDescent="0.3">
      <c r="A88" s="55"/>
      <c r="B88" s="53" t="s">
        <v>107</v>
      </c>
      <c r="C88" s="54" t="s">
        <v>68</v>
      </c>
      <c r="D88" s="93"/>
      <c r="E88" s="94"/>
      <c r="G88" s="45"/>
      <c r="H88" s="51"/>
      <c r="I88" s="49"/>
    </row>
    <row r="89" spans="1:13" customFormat="1" ht="42.75" customHeight="1" thickBot="1" x14ac:dyDescent="0.3">
      <c r="A89" s="55"/>
      <c r="B89" s="56" t="s">
        <v>71</v>
      </c>
      <c r="C89" s="54" t="s">
        <v>68</v>
      </c>
      <c r="D89" s="99"/>
      <c r="E89" s="100"/>
      <c r="G89" s="45"/>
      <c r="H89" s="51"/>
      <c r="I89" s="49"/>
    </row>
    <row r="90" spans="1:13" customFormat="1" ht="15.75" thickBot="1" x14ac:dyDescent="0.3">
      <c r="A90" s="55"/>
      <c r="B90" s="56" t="s">
        <v>72</v>
      </c>
      <c r="C90" s="54" t="s">
        <v>68</v>
      </c>
      <c r="D90" s="99"/>
      <c r="E90" s="100"/>
      <c r="G90" s="45"/>
      <c r="H90" s="51"/>
      <c r="I90" s="49"/>
    </row>
    <row r="91" spans="1:13" customFormat="1" ht="15.75" thickBot="1" x14ac:dyDescent="0.3">
      <c r="A91" s="55"/>
      <c r="B91" s="57" t="s">
        <v>73</v>
      </c>
      <c r="C91" s="54" t="s">
        <v>68</v>
      </c>
      <c r="D91" s="93"/>
      <c r="E91" s="94"/>
      <c r="G91" s="45"/>
      <c r="H91" s="51"/>
      <c r="I91" s="49"/>
    </row>
    <row r="92" spans="1:13" customFormat="1" ht="15.75" thickBot="1" x14ac:dyDescent="0.3">
      <c r="A92" s="55"/>
      <c r="B92" s="58" t="s">
        <v>74</v>
      </c>
      <c r="C92" s="54" t="s">
        <v>68</v>
      </c>
      <c r="D92" s="99"/>
      <c r="E92" s="100"/>
      <c r="G92" s="45"/>
      <c r="H92" s="51"/>
      <c r="I92" s="49"/>
    </row>
    <row r="93" spans="1:13" customFormat="1" ht="15.75" thickBot="1" x14ac:dyDescent="0.3">
      <c r="A93" s="55"/>
      <c r="B93" s="56" t="s">
        <v>75</v>
      </c>
      <c r="C93" s="54" t="s">
        <v>68</v>
      </c>
      <c r="D93" s="99"/>
      <c r="E93" s="100"/>
      <c r="G93" s="45"/>
      <c r="H93" s="51"/>
      <c r="I93" s="49"/>
    </row>
    <row r="94" spans="1:13" customFormat="1" ht="15.75" thickBot="1" x14ac:dyDescent="0.3">
      <c r="A94" s="50"/>
      <c r="B94" s="56" t="s">
        <v>76</v>
      </c>
      <c r="C94" s="54" t="s">
        <v>68</v>
      </c>
      <c r="D94" s="99"/>
      <c r="E94" s="100"/>
      <c r="G94" s="45"/>
      <c r="H94" s="51"/>
      <c r="I94" s="49"/>
    </row>
  </sheetData>
  <mergeCells count="75">
    <mergeCell ref="D91:E91"/>
    <mergeCell ref="D92:E92"/>
    <mergeCell ref="D93:E93"/>
    <mergeCell ref="D94:E94"/>
    <mergeCell ref="D86:E86"/>
    <mergeCell ref="D87:E87"/>
    <mergeCell ref="D88:E88"/>
    <mergeCell ref="D89:E89"/>
    <mergeCell ref="D90:E90"/>
    <mergeCell ref="D85:E85"/>
    <mergeCell ref="D47:E47"/>
    <mergeCell ref="D62:E62"/>
    <mergeCell ref="D63:E63"/>
    <mergeCell ref="D55:E55"/>
    <mergeCell ref="D57:E57"/>
    <mergeCell ref="D58:E58"/>
    <mergeCell ref="D59:E59"/>
    <mergeCell ref="D60:E60"/>
    <mergeCell ref="B83:C83"/>
    <mergeCell ref="B84:C84"/>
    <mergeCell ref="D65:E65"/>
    <mergeCell ref="D79:E79"/>
    <mergeCell ref="D72:E72"/>
    <mergeCell ref="D78:E78"/>
    <mergeCell ref="B81:C81"/>
    <mergeCell ref="B82:C82"/>
    <mergeCell ref="D71:E71"/>
    <mergeCell ref="D74:E74"/>
    <mergeCell ref="D73:E73"/>
    <mergeCell ref="D75:E75"/>
    <mergeCell ref="D76:E76"/>
    <mergeCell ref="D77:E77"/>
    <mergeCell ref="B51:C51"/>
    <mergeCell ref="B52:C52"/>
    <mergeCell ref="B53:C53"/>
    <mergeCell ref="B54:C54"/>
    <mergeCell ref="A71:A79"/>
    <mergeCell ref="A55:A65"/>
    <mergeCell ref="B67:C67"/>
    <mergeCell ref="B68:C68"/>
    <mergeCell ref="B69:C69"/>
    <mergeCell ref="B70:C70"/>
    <mergeCell ref="A25:A33"/>
    <mergeCell ref="D25:E25"/>
    <mergeCell ref="D26:E26"/>
    <mergeCell ref="D27:E27"/>
    <mergeCell ref="D29:E29"/>
    <mergeCell ref="D30:E30"/>
    <mergeCell ref="D31:E31"/>
    <mergeCell ref="D32:E32"/>
    <mergeCell ref="D33:E33"/>
    <mergeCell ref="D28:E28"/>
    <mergeCell ref="B23:C23"/>
    <mergeCell ref="B24:C24"/>
    <mergeCell ref="B22:C22"/>
    <mergeCell ref="A6:E6"/>
    <mergeCell ref="A9:E9"/>
    <mergeCell ref="A19:E19"/>
    <mergeCell ref="A20:E20"/>
    <mergeCell ref="B21:C21"/>
    <mergeCell ref="B35:C35"/>
    <mergeCell ref="B36:C36"/>
    <mergeCell ref="A39:A49"/>
    <mergeCell ref="D39:E39"/>
    <mergeCell ref="B37:C37"/>
    <mergeCell ref="B38:C38"/>
    <mergeCell ref="D41:E41"/>
    <mergeCell ref="D42:E42"/>
    <mergeCell ref="D43:E43"/>
    <mergeCell ref="D45:E45"/>
    <mergeCell ref="D48:E48"/>
    <mergeCell ref="D49:E49"/>
    <mergeCell ref="D44:E44"/>
    <mergeCell ref="D46:E46"/>
    <mergeCell ref="D40:E40"/>
  </mergeCells>
  <hyperlinks>
    <hyperlink ref="A16" r:id="rId1"/>
  </hyperlinks>
  <pageMargins left="0.7" right="0.7" top="0.78740157499999996" bottom="0.78740157499999996" header="0.3" footer="0.3"/>
  <pageSetup paperSize="9" scale="65" fitToHeight="0" orientation="portrait" horizontalDpi="360" verticalDpi="36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Prehled specifikace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Lukáš Eršil</dc:creator>
  <cp:lastModifiedBy>DrozdovaK</cp:lastModifiedBy>
  <cp:lastPrinted>2019-03-26T11:59:06Z</cp:lastPrinted>
  <dcterms:created xsi:type="dcterms:W3CDTF">2018-08-17T09:20:45Z</dcterms:created>
  <dcterms:modified xsi:type="dcterms:W3CDTF">2019-03-29T07:35:19Z</dcterms:modified>
</cp:coreProperties>
</file>