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14-2016" sheetId="1" r:id="rId1"/>
    <sheet name="2017" sheetId="2" r:id="rId2"/>
  </sheets>
  <calcPr calcId="162913"/>
</workbook>
</file>

<file path=xl/calcChain.xml><?xml version="1.0" encoding="utf-8"?>
<calcChain xmlns="http://schemas.openxmlformats.org/spreadsheetml/2006/main">
  <c r="O47" i="1" l="1"/>
  <c r="S47" i="1"/>
  <c r="J17" i="2" l="1"/>
  <c r="I17" i="2"/>
  <c r="H17" i="2"/>
  <c r="J16" i="2"/>
  <c r="I16" i="2"/>
  <c r="H16" i="2"/>
  <c r="N16" i="2"/>
  <c r="U15" i="2"/>
  <c r="T15" i="2"/>
  <c r="S15" i="2"/>
  <c r="Q15" i="2"/>
  <c r="P15" i="2"/>
  <c r="O15" i="2"/>
  <c r="U14" i="2"/>
  <c r="T14" i="2"/>
  <c r="S14" i="2"/>
  <c r="Q14" i="2"/>
  <c r="P14" i="2"/>
  <c r="O14" i="2"/>
  <c r="U13" i="2"/>
  <c r="T13" i="2"/>
  <c r="S13" i="2"/>
  <c r="Q13" i="2"/>
  <c r="P13" i="2"/>
  <c r="O13" i="2"/>
  <c r="U12" i="2"/>
  <c r="T12" i="2"/>
  <c r="S12" i="2"/>
  <c r="Q12" i="2"/>
  <c r="P12" i="2"/>
  <c r="O12" i="2"/>
  <c r="U11" i="2"/>
  <c r="T11" i="2"/>
  <c r="S11" i="2"/>
  <c r="Q11" i="2"/>
  <c r="P11" i="2"/>
  <c r="O11" i="2"/>
  <c r="U10" i="2"/>
  <c r="T10" i="2"/>
  <c r="S10" i="2"/>
  <c r="Q10" i="2"/>
  <c r="P10" i="2"/>
  <c r="O10" i="2"/>
  <c r="U9" i="2"/>
  <c r="T9" i="2"/>
  <c r="S9" i="2"/>
  <c r="Q9" i="2"/>
  <c r="P9" i="2"/>
  <c r="O9" i="2"/>
  <c r="U8" i="2"/>
  <c r="T8" i="2"/>
  <c r="S8" i="2"/>
  <c r="Q8" i="2"/>
  <c r="P8" i="2"/>
  <c r="O8" i="2"/>
  <c r="U7" i="2"/>
  <c r="T7" i="2"/>
  <c r="S7" i="2"/>
  <c r="Q7" i="2"/>
  <c r="P7" i="2"/>
  <c r="O7" i="2"/>
  <c r="U6" i="2"/>
  <c r="T6" i="2"/>
  <c r="S6" i="2"/>
  <c r="Q6" i="2"/>
  <c r="P6" i="2"/>
  <c r="O6" i="2"/>
  <c r="U5" i="2"/>
  <c r="T5" i="2"/>
  <c r="S5" i="2"/>
  <c r="Q5" i="2"/>
  <c r="P5" i="2"/>
  <c r="O5" i="2"/>
  <c r="U4" i="2"/>
  <c r="U16" i="2" s="1"/>
  <c r="T4" i="2"/>
  <c r="S4" i="2"/>
  <c r="Q4" i="2"/>
  <c r="P4" i="2"/>
  <c r="O4" i="2"/>
  <c r="S16" i="2" l="1"/>
  <c r="T16" i="2"/>
  <c r="I52" i="1"/>
  <c r="J52" i="1"/>
  <c r="H52" i="1"/>
  <c r="I51" i="1"/>
  <c r="J51" i="1"/>
  <c r="T51" i="1"/>
  <c r="U51" i="1"/>
  <c r="S51" i="1"/>
  <c r="H51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U39" i="1"/>
  <c r="T39" i="1"/>
  <c r="S40" i="1"/>
  <c r="S41" i="1"/>
  <c r="S42" i="1"/>
  <c r="S43" i="1"/>
  <c r="S44" i="1"/>
  <c r="S45" i="1"/>
  <c r="S46" i="1"/>
  <c r="S48" i="1"/>
  <c r="S49" i="1"/>
  <c r="S50" i="1"/>
  <c r="S39" i="1"/>
  <c r="Q39" i="1"/>
  <c r="N51" i="1"/>
  <c r="Q50" i="1"/>
  <c r="P50" i="1"/>
  <c r="O50" i="1"/>
  <c r="Q49" i="1"/>
  <c r="P49" i="1"/>
  <c r="O49" i="1"/>
  <c r="Q48" i="1"/>
  <c r="P48" i="1"/>
  <c r="O48" i="1"/>
  <c r="Q47" i="1"/>
  <c r="P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1" i="1"/>
  <c r="P41" i="1"/>
  <c r="O41" i="1"/>
  <c r="Q40" i="1"/>
  <c r="P40" i="1"/>
  <c r="O40" i="1"/>
  <c r="P39" i="1"/>
  <c r="O39" i="1"/>
  <c r="Q33" i="1"/>
  <c r="P33" i="1"/>
  <c r="O33" i="1"/>
  <c r="Q32" i="1"/>
  <c r="P32" i="1"/>
  <c r="O32" i="1"/>
  <c r="Q31" i="1"/>
  <c r="P31" i="1"/>
  <c r="O31" i="1"/>
  <c r="Q30" i="1"/>
  <c r="P30" i="1"/>
  <c r="O30" i="1"/>
  <c r="Q29" i="1"/>
  <c r="P29" i="1"/>
  <c r="O29" i="1"/>
  <c r="Q28" i="1"/>
  <c r="P28" i="1"/>
  <c r="O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5" i="1"/>
  <c r="Q6" i="1"/>
  <c r="Q7" i="1"/>
  <c r="Q8" i="1"/>
  <c r="Q9" i="1"/>
  <c r="Q10" i="1"/>
  <c r="Q11" i="1"/>
  <c r="Q12" i="1"/>
  <c r="Q13" i="1"/>
  <c r="Q14" i="1"/>
  <c r="Q15" i="1"/>
  <c r="Q16" i="1"/>
  <c r="P5" i="1"/>
  <c r="P6" i="1"/>
  <c r="P7" i="1"/>
  <c r="P8" i="1"/>
  <c r="P9" i="1"/>
  <c r="P10" i="1"/>
  <c r="P11" i="1"/>
  <c r="P12" i="1"/>
  <c r="P13" i="1"/>
  <c r="P14" i="1"/>
  <c r="P15" i="1"/>
  <c r="P16" i="1"/>
  <c r="O13" i="1"/>
  <c r="O6" i="1"/>
  <c r="O7" i="1"/>
  <c r="O8" i="1"/>
  <c r="O9" i="1"/>
  <c r="O10" i="1"/>
  <c r="O11" i="1"/>
  <c r="O12" i="1"/>
  <c r="O14" i="1"/>
  <c r="O15" i="1"/>
  <c r="O16" i="1"/>
  <c r="O5" i="1"/>
</calcChain>
</file>

<file path=xl/sharedStrings.xml><?xml version="1.0" encoding="utf-8"?>
<sst xmlns="http://schemas.openxmlformats.org/spreadsheetml/2006/main" count="116" uniqueCount="20">
  <si>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</si>
  <si>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</si>
  <si>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</si>
  <si>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</si>
  <si>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</si>
  <si>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</si>
  <si>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</si>
  <si>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</si>
  <si>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</si>
  <si>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</si>
  <si>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</si>
  <si>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</si>
  <si>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K1</t>
  </si>
  <si>
    <t>K2</t>
  </si>
  <si>
    <t>K3</t>
  </si>
  <si>
    <t>Počet lůžek</t>
  </si>
  <si>
    <t>Průměrná obsazenost</t>
  </si>
  <si>
    <t>Zaměstnanci úklidu</t>
  </si>
  <si>
    <t>Měsíc</t>
  </si>
  <si>
    <t>Lůžkodnů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</si>
</sst>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Fill="1" applyBorder="1" applyAlignment="1">
      <alignment horizontal="center"/>
    </xf>
    <xf numFmtId="164" fontId="0" fillId="0" borderId="0" xfId="0" applyNumberForma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topLeftCell="A28" workbookViewId="0">
      <selection activeCell="S47" sqref="S47"/>
    </sheetView>
  </sheetViews>
  <sheetFormatPr defaultRowHeight="15" x14ac:dyDescent="0.25"/>
  <cols>
    <col min="1" max="1" width="7.7109375" customWidth="1"/>
    <col min="2" max="13" width="7.7109375" style="1" customWidth="1"/>
  </cols>
  <sheetData>
    <row r="1" spans="1:17" ht="15.75" thickBot="1" x14ac:dyDescent="0.3"/>
    <row r="2" spans="1:17" ht="15.75" thickBot="1" x14ac:dyDescent="0.3">
      <c r="A2" s="30">
        <v>2014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7" ht="15.75" thickBot="1" x14ac:dyDescent="0.3">
      <c r="A3" s="25" t="s">
        <v>18</v>
      </c>
      <c r="B3" s="38" t="s">
        <v>15</v>
      </c>
      <c r="C3" s="38"/>
      <c r="D3" s="38"/>
      <c r="E3" s="38" t="s">
        <v>16</v>
      </c>
      <c r="F3" s="38"/>
      <c r="G3" s="38"/>
      <c r="H3" s="40" t="s">
        <v>19</v>
      </c>
      <c r="I3" s="41"/>
      <c r="J3" s="42"/>
      <c r="K3" s="38" t="s">
        <v>17</v>
      </c>
      <c r="L3" s="38"/>
      <c r="M3" s="39"/>
    </row>
    <row r="4" spans="1:17" x14ac:dyDescent="0.25">
      <c r="A4" s="18"/>
      <c r="B4" s="24" t="s">
        <v>12</v>
      </c>
      <c r="C4" s="24" t="s">
        <v>13</v>
      </c>
      <c r="D4" s="24" t="s">
        <v>14</v>
      </c>
      <c r="E4" s="24" t="s">
        <v>12</v>
      </c>
      <c r="F4" s="24" t="s">
        <v>13</v>
      </c>
      <c r="G4" s="24" t="s">
        <v>14</v>
      </c>
      <c r="H4" s="24" t="s">
        <v>12</v>
      </c>
      <c r="I4" s="24" t="s">
        <v>13</v>
      </c>
      <c r="J4" s="24" t="s">
        <v>14</v>
      </c>
      <c r="K4" s="24" t="s">
        <v>12</v>
      </c>
      <c r="L4" s="24" t="s">
        <v>13</v>
      </c>
      <c r="M4" s="26" t="s">
        <v>14</v>
      </c>
    </row>
    <row r="5" spans="1:17" x14ac:dyDescent="0.25">
      <c r="A5" s="8" t="s">
        <v>0</v>
      </c>
      <c r="B5" s="16">
        <v>364</v>
      </c>
      <c r="C5" s="16">
        <v>333</v>
      </c>
      <c r="D5" s="16">
        <v>466</v>
      </c>
      <c r="E5" s="16">
        <v>242</v>
      </c>
      <c r="F5" s="16">
        <v>266</v>
      </c>
      <c r="G5" s="16">
        <v>445</v>
      </c>
      <c r="H5" s="16">
        <v>7496</v>
      </c>
      <c r="I5" s="16">
        <v>8261</v>
      </c>
      <c r="J5" s="16">
        <v>13700</v>
      </c>
      <c r="K5" s="16">
        <v>3</v>
      </c>
      <c r="L5" s="16">
        <v>4</v>
      </c>
      <c r="M5" s="17">
        <v>4</v>
      </c>
      <c r="N5" s="28">
        <v>31</v>
      </c>
      <c r="O5" s="29">
        <f>H5/E5</f>
        <v>30.975206611570247</v>
      </c>
      <c r="P5" s="29">
        <f>I5/F5</f>
        <v>31.056390977443609</v>
      </c>
      <c r="Q5" s="29">
        <f>J5/G5</f>
        <v>30.786516853932586</v>
      </c>
    </row>
    <row r="6" spans="1:17" x14ac:dyDescent="0.25">
      <c r="A6" s="8" t="s">
        <v>1</v>
      </c>
      <c r="B6" s="16">
        <v>364</v>
      </c>
      <c r="C6" s="16">
        <v>333</v>
      </c>
      <c r="D6" s="16">
        <v>466</v>
      </c>
      <c r="E6" s="16">
        <v>221</v>
      </c>
      <c r="F6" s="16">
        <v>266</v>
      </c>
      <c r="G6" s="16">
        <v>420</v>
      </c>
      <c r="H6" s="16">
        <v>5909</v>
      </c>
      <c r="I6" s="16">
        <v>7521</v>
      </c>
      <c r="J6" s="16">
        <v>11792</v>
      </c>
      <c r="K6" s="16">
        <v>3</v>
      </c>
      <c r="L6" s="16">
        <v>4</v>
      </c>
      <c r="M6" s="17">
        <v>4</v>
      </c>
      <c r="N6" s="28">
        <v>28</v>
      </c>
      <c r="O6" s="29">
        <f t="shared" ref="O6:Q16" si="0">H6/E6</f>
        <v>26.737556561085974</v>
      </c>
      <c r="P6" s="29">
        <f t="shared" si="0"/>
        <v>28.274436090225564</v>
      </c>
      <c r="Q6" s="29">
        <f t="shared" si="0"/>
        <v>28.076190476190476</v>
      </c>
    </row>
    <row r="7" spans="1:17" x14ac:dyDescent="0.25">
      <c r="A7" s="8" t="s">
        <v>2</v>
      </c>
      <c r="B7" s="16">
        <v>364</v>
      </c>
      <c r="C7" s="16">
        <v>333</v>
      </c>
      <c r="D7" s="16">
        <v>466</v>
      </c>
      <c r="E7" s="16">
        <v>228</v>
      </c>
      <c r="F7" s="16">
        <v>275</v>
      </c>
      <c r="G7" s="16">
        <v>399</v>
      </c>
      <c r="H7" s="16">
        <v>7075</v>
      </c>
      <c r="I7" s="16">
        <v>8473</v>
      </c>
      <c r="J7" s="16">
        <v>12296</v>
      </c>
      <c r="K7" s="16">
        <v>3</v>
      </c>
      <c r="L7" s="16">
        <v>4</v>
      </c>
      <c r="M7" s="17">
        <v>4</v>
      </c>
      <c r="N7" s="28">
        <v>31</v>
      </c>
      <c r="O7" s="29">
        <f t="shared" si="0"/>
        <v>31.030701754385966</v>
      </c>
      <c r="P7" s="29">
        <f t="shared" si="0"/>
        <v>30.810909090909092</v>
      </c>
      <c r="Q7" s="29">
        <f t="shared" si="0"/>
        <v>30.817042606516292</v>
      </c>
    </row>
    <row r="8" spans="1:17" x14ac:dyDescent="0.25">
      <c r="A8" s="8" t="s">
        <v>3</v>
      </c>
      <c r="B8" s="16">
        <v>364</v>
      </c>
      <c r="C8" s="16">
        <v>333</v>
      </c>
      <c r="D8" s="16">
        <v>466</v>
      </c>
      <c r="E8" s="16">
        <v>224</v>
      </c>
      <c r="F8" s="16">
        <v>259</v>
      </c>
      <c r="G8" s="16">
        <v>386</v>
      </c>
      <c r="H8" s="16">
        <v>6729</v>
      </c>
      <c r="I8" s="16">
        <v>7852</v>
      </c>
      <c r="J8" s="16">
        <v>11605</v>
      </c>
      <c r="K8" s="16">
        <v>3</v>
      </c>
      <c r="L8" s="16">
        <v>4</v>
      </c>
      <c r="M8" s="17">
        <v>4</v>
      </c>
      <c r="N8" s="28">
        <v>30</v>
      </c>
      <c r="O8" s="29">
        <f t="shared" si="0"/>
        <v>30.040178571428573</v>
      </c>
      <c r="P8" s="29">
        <f t="shared" si="0"/>
        <v>30.316602316602317</v>
      </c>
      <c r="Q8" s="29">
        <f t="shared" si="0"/>
        <v>30.064766839378237</v>
      </c>
    </row>
    <row r="9" spans="1:17" x14ac:dyDescent="0.25">
      <c r="A9" s="8" t="s">
        <v>4</v>
      </c>
      <c r="B9" s="16">
        <v>364</v>
      </c>
      <c r="C9" s="16">
        <v>333</v>
      </c>
      <c r="D9" s="16">
        <v>466</v>
      </c>
      <c r="E9" s="16">
        <v>207</v>
      </c>
      <c r="F9" s="16">
        <v>235</v>
      </c>
      <c r="G9" s="16">
        <v>357</v>
      </c>
      <c r="H9" s="16">
        <v>6321</v>
      </c>
      <c r="I9" s="16">
        <v>7245</v>
      </c>
      <c r="J9" s="16">
        <v>10974</v>
      </c>
      <c r="K9" s="16">
        <v>3</v>
      </c>
      <c r="L9" s="16">
        <v>4</v>
      </c>
      <c r="M9" s="17">
        <v>4</v>
      </c>
      <c r="N9" s="28">
        <v>31</v>
      </c>
      <c r="O9" s="29">
        <f t="shared" si="0"/>
        <v>30.536231884057973</v>
      </c>
      <c r="P9" s="29">
        <f t="shared" si="0"/>
        <v>30.829787234042552</v>
      </c>
      <c r="Q9" s="29">
        <f t="shared" si="0"/>
        <v>30.739495798319329</v>
      </c>
    </row>
    <row r="10" spans="1:17" x14ac:dyDescent="0.25">
      <c r="A10" s="8" t="s">
        <v>5</v>
      </c>
      <c r="B10" s="16">
        <v>364</v>
      </c>
      <c r="C10" s="16">
        <v>333</v>
      </c>
      <c r="D10" s="16">
        <v>466</v>
      </c>
      <c r="E10" s="16">
        <v>146</v>
      </c>
      <c r="F10" s="16">
        <v>192</v>
      </c>
      <c r="G10" s="16">
        <v>262</v>
      </c>
      <c r="H10" s="16">
        <v>4101</v>
      </c>
      <c r="I10" s="16">
        <v>5658</v>
      </c>
      <c r="J10" s="16">
        <v>7761</v>
      </c>
      <c r="K10" s="16">
        <v>3</v>
      </c>
      <c r="L10" s="16">
        <v>4</v>
      </c>
      <c r="M10" s="17">
        <v>4</v>
      </c>
      <c r="N10" s="28">
        <v>30</v>
      </c>
      <c r="O10" s="29">
        <f t="shared" si="0"/>
        <v>28.089041095890412</v>
      </c>
      <c r="P10" s="29">
        <f t="shared" si="0"/>
        <v>29.46875</v>
      </c>
      <c r="Q10" s="29">
        <f t="shared" si="0"/>
        <v>29.622137404580151</v>
      </c>
    </row>
    <row r="11" spans="1:17" x14ac:dyDescent="0.25">
      <c r="A11" s="8" t="s">
        <v>6</v>
      </c>
      <c r="B11" s="16">
        <v>364</v>
      </c>
      <c r="C11" s="16">
        <v>333</v>
      </c>
      <c r="D11" s="16">
        <v>466</v>
      </c>
      <c r="E11" s="16">
        <v>13</v>
      </c>
      <c r="F11" s="16">
        <v>51</v>
      </c>
      <c r="G11" s="16">
        <v>23</v>
      </c>
      <c r="H11" s="16">
        <v>232</v>
      </c>
      <c r="I11" s="16">
        <v>1434</v>
      </c>
      <c r="J11" s="16">
        <v>488</v>
      </c>
      <c r="K11" s="16">
        <v>3</v>
      </c>
      <c r="L11" s="16">
        <v>3</v>
      </c>
      <c r="M11" s="17">
        <v>4</v>
      </c>
      <c r="N11" s="28">
        <v>31</v>
      </c>
      <c r="O11" s="29">
        <f t="shared" si="0"/>
        <v>17.846153846153847</v>
      </c>
      <c r="P11" s="29">
        <f t="shared" si="0"/>
        <v>28.117647058823529</v>
      </c>
      <c r="Q11" s="29">
        <f t="shared" si="0"/>
        <v>21.217391304347824</v>
      </c>
    </row>
    <row r="12" spans="1:17" x14ac:dyDescent="0.25">
      <c r="A12" s="8" t="s">
        <v>7</v>
      </c>
      <c r="B12" s="16">
        <v>364</v>
      </c>
      <c r="C12" s="16">
        <v>333</v>
      </c>
      <c r="D12" s="16">
        <v>466</v>
      </c>
      <c r="E12" s="16">
        <v>8</v>
      </c>
      <c r="F12" s="16">
        <v>40</v>
      </c>
      <c r="G12" s="16">
        <v>13</v>
      </c>
      <c r="H12" s="16">
        <v>271</v>
      </c>
      <c r="I12" s="16">
        <v>1238</v>
      </c>
      <c r="J12" s="16">
        <v>370</v>
      </c>
      <c r="K12" s="16">
        <v>3</v>
      </c>
      <c r="L12" s="16">
        <v>3</v>
      </c>
      <c r="M12" s="17">
        <v>4</v>
      </c>
      <c r="N12" s="28">
        <v>31</v>
      </c>
      <c r="O12" s="29">
        <f t="shared" si="0"/>
        <v>33.875</v>
      </c>
      <c r="P12" s="29">
        <f t="shared" si="0"/>
        <v>30.95</v>
      </c>
      <c r="Q12" s="29">
        <f t="shared" si="0"/>
        <v>28.46153846153846</v>
      </c>
    </row>
    <row r="13" spans="1:17" x14ac:dyDescent="0.25">
      <c r="A13" s="8" t="s">
        <v>8</v>
      </c>
      <c r="B13" s="16">
        <v>364</v>
      </c>
      <c r="C13" s="16">
        <v>333</v>
      </c>
      <c r="D13" s="16">
        <v>466</v>
      </c>
      <c r="E13" s="16">
        <v>20</v>
      </c>
      <c r="F13" s="16">
        <v>60</v>
      </c>
      <c r="G13" s="16">
        <v>59</v>
      </c>
      <c r="H13" s="16">
        <v>3162</v>
      </c>
      <c r="I13" s="16">
        <v>4285</v>
      </c>
      <c r="J13" s="16">
        <v>6431</v>
      </c>
      <c r="K13" s="16">
        <v>3</v>
      </c>
      <c r="L13" s="16">
        <v>4</v>
      </c>
      <c r="M13" s="17">
        <v>4</v>
      </c>
      <c r="N13" s="28">
        <v>30</v>
      </c>
      <c r="O13" s="29">
        <f>H13/E13</f>
        <v>158.1</v>
      </c>
      <c r="P13" s="29">
        <f>I13/F13</f>
        <v>71.416666666666671</v>
      </c>
      <c r="Q13" s="29">
        <f>J13/G13</f>
        <v>109</v>
      </c>
    </row>
    <row r="14" spans="1:17" x14ac:dyDescent="0.25">
      <c r="A14" s="8" t="s">
        <v>9</v>
      </c>
      <c r="B14" s="16">
        <v>364</v>
      </c>
      <c r="C14" s="16">
        <v>333</v>
      </c>
      <c r="D14" s="16">
        <v>466</v>
      </c>
      <c r="E14" s="16">
        <v>251</v>
      </c>
      <c r="F14" s="16">
        <v>278</v>
      </c>
      <c r="G14" s="16">
        <v>452</v>
      </c>
      <c r="H14" s="16">
        <v>7824</v>
      </c>
      <c r="I14" s="16">
        <v>8707</v>
      </c>
      <c r="J14" s="21">
        <v>14045</v>
      </c>
      <c r="K14" s="16">
        <v>3</v>
      </c>
      <c r="L14" s="16">
        <v>4</v>
      </c>
      <c r="M14" s="17">
        <v>4</v>
      </c>
      <c r="N14" s="28">
        <v>31</v>
      </c>
      <c r="O14" s="29">
        <f t="shared" si="0"/>
        <v>31.171314741035857</v>
      </c>
      <c r="P14" s="29">
        <f t="shared" si="0"/>
        <v>31.320143884892087</v>
      </c>
      <c r="Q14" s="29">
        <f t="shared" si="0"/>
        <v>31.073008849557521</v>
      </c>
    </row>
    <row r="15" spans="1:17" x14ac:dyDescent="0.25">
      <c r="A15" s="8" t="s">
        <v>10</v>
      </c>
      <c r="B15" s="16">
        <v>364</v>
      </c>
      <c r="C15" s="16">
        <v>333</v>
      </c>
      <c r="D15" s="16">
        <v>466</v>
      </c>
      <c r="E15" s="16">
        <v>249</v>
      </c>
      <c r="F15" s="16">
        <v>277</v>
      </c>
      <c r="G15" s="16">
        <v>455</v>
      </c>
      <c r="H15" s="16">
        <v>7473</v>
      </c>
      <c r="I15" s="16">
        <v>8361</v>
      </c>
      <c r="J15" s="16">
        <v>13584</v>
      </c>
      <c r="K15" s="16">
        <v>3</v>
      </c>
      <c r="L15" s="16">
        <v>4</v>
      </c>
      <c r="M15" s="17">
        <v>4</v>
      </c>
      <c r="N15" s="28">
        <v>30</v>
      </c>
      <c r="O15" s="29">
        <f t="shared" si="0"/>
        <v>30.012048192771083</v>
      </c>
      <c r="P15" s="29">
        <f t="shared" si="0"/>
        <v>30.184115523465703</v>
      </c>
      <c r="Q15" s="29">
        <f t="shared" si="0"/>
        <v>29.854945054945055</v>
      </c>
    </row>
    <row r="16" spans="1:17" ht="15.75" thickBot="1" x14ac:dyDescent="0.3">
      <c r="A16" s="9" t="s">
        <v>11</v>
      </c>
      <c r="B16" s="4">
        <v>364</v>
      </c>
      <c r="C16" s="4">
        <v>333</v>
      </c>
      <c r="D16" s="4">
        <v>466</v>
      </c>
      <c r="E16" s="4">
        <v>244</v>
      </c>
      <c r="F16" s="4">
        <v>273</v>
      </c>
      <c r="G16" s="4">
        <v>448</v>
      </c>
      <c r="H16" s="4">
        <v>7559</v>
      </c>
      <c r="I16" s="4">
        <v>8324</v>
      </c>
      <c r="J16" s="4">
        <v>13856</v>
      </c>
      <c r="K16" s="4">
        <v>3</v>
      </c>
      <c r="L16" s="4">
        <v>4</v>
      </c>
      <c r="M16" s="5">
        <v>4</v>
      </c>
      <c r="N16" s="28">
        <v>31</v>
      </c>
      <c r="O16" s="29">
        <f t="shared" si="0"/>
        <v>30.979508196721312</v>
      </c>
      <c r="P16" s="29">
        <f t="shared" si="0"/>
        <v>30.490842490842489</v>
      </c>
      <c r="Q16" s="29">
        <f t="shared" si="0"/>
        <v>30.928571428571427</v>
      </c>
    </row>
    <row r="17" spans="1:17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7" ht="15.75" thickBot="1" x14ac:dyDescent="0.3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7" ht="15.75" thickBot="1" x14ac:dyDescent="0.3">
      <c r="A19" s="30">
        <v>2015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2"/>
    </row>
    <row r="20" spans="1:17" ht="15.75" thickBot="1" x14ac:dyDescent="0.3">
      <c r="A20" s="27" t="s">
        <v>18</v>
      </c>
      <c r="B20" s="33" t="s">
        <v>15</v>
      </c>
      <c r="C20" s="33"/>
      <c r="D20" s="33"/>
      <c r="E20" s="33" t="s">
        <v>16</v>
      </c>
      <c r="F20" s="33"/>
      <c r="G20" s="33"/>
      <c r="H20" s="43" t="s">
        <v>19</v>
      </c>
      <c r="I20" s="44"/>
      <c r="J20" s="45"/>
      <c r="K20" s="34" t="s">
        <v>17</v>
      </c>
      <c r="L20" s="34"/>
      <c r="M20" s="35"/>
    </row>
    <row r="21" spans="1:17" x14ac:dyDescent="0.25">
      <c r="A21" s="11"/>
      <c r="B21" s="23" t="s">
        <v>12</v>
      </c>
      <c r="C21" s="23" t="s">
        <v>13</v>
      </c>
      <c r="D21" s="23" t="s">
        <v>14</v>
      </c>
      <c r="E21" s="23" t="s">
        <v>12</v>
      </c>
      <c r="F21" s="23" t="s">
        <v>13</v>
      </c>
      <c r="G21" s="23" t="s">
        <v>14</v>
      </c>
      <c r="H21" s="22" t="s">
        <v>12</v>
      </c>
      <c r="I21" s="22" t="s">
        <v>13</v>
      </c>
      <c r="J21" s="22" t="s">
        <v>14</v>
      </c>
      <c r="K21" s="23" t="s">
        <v>12</v>
      </c>
      <c r="L21" s="23" t="s">
        <v>13</v>
      </c>
      <c r="M21" s="6" t="s">
        <v>14</v>
      </c>
    </row>
    <row r="22" spans="1:17" x14ac:dyDescent="0.25">
      <c r="A22" s="8" t="s">
        <v>0</v>
      </c>
      <c r="B22" s="16">
        <v>364</v>
      </c>
      <c r="C22" s="16">
        <v>306</v>
      </c>
      <c r="D22" s="16">
        <v>482</v>
      </c>
      <c r="E22" s="16">
        <v>233</v>
      </c>
      <c r="F22" s="16">
        <v>258</v>
      </c>
      <c r="G22" s="16">
        <v>425</v>
      </c>
      <c r="H22" s="16">
        <v>7190</v>
      </c>
      <c r="I22" s="16">
        <v>8033</v>
      </c>
      <c r="J22" s="16">
        <v>13179</v>
      </c>
      <c r="K22" s="16">
        <v>3</v>
      </c>
      <c r="L22" s="16">
        <v>3</v>
      </c>
      <c r="M22" s="17">
        <v>4</v>
      </c>
      <c r="N22" s="28">
        <v>31</v>
      </c>
      <c r="O22" s="29">
        <f>H22/E22</f>
        <v>30.858369098712448</v>
      </c>
      <c r="P22" s="29">
        <f>I22/F22</f>
        <v>31.135658914728683</v>
      </c>
      <c r="Q22" s="29">
        <f>J22/G22</f>
        <v>31.009411764705881</v>
      </c>
    </row>
    <row r="23" spans="1:17" x14ac:dyDescent="0.25">
      <c r="A23" s="8" t="s">
        <v>1</v>
      </c>
      <c r="B23" s="16">
        <v>364</v>
      </c>
      <c r="C23" s="16">
        <v>306</v>
      </c>
      <c r="D23" s="16">
        <v>482</v>
      </c>
      <c r="E23" s="16">
        <v>225</v>
      </c>
      <c r="F23" s="16">
        <v>245</v>
      </c>
      <c r="G23" s="16">
        <v>415</v>
      </c>
      <c r="H23" s="16">
        <v>6326</v>
      </c>
      <c r="I23" s="16">
        <v>6946</v>
      </c>
      <c r="J23" s="16">
        <v>11645</v>
      </c>
      <c r="K23" s="16">
        <v>3</v>
      </c>
      <c r="L23" s="16">
        <v>3</v>
      </c>
      <c r="M23" s="17">
        <v>3</v>
      </c>
      <c r="N23" s="28">
        <v>28</v>
      </c>
      <c r="O23" s="29">
        <f t="shared" ref="O23:O29" si="1">H23/E23</f>
        <v>28.115555555555556</v>
      </c>
      <c r="P23" s="29">
        <f t="shared" ref="P23:P29" si="2">I23/F23</f>
        <v>28.351020408163265</v>
      </c>
      <c r="Q23" s="29">
        <f t="shared" ref="Q23:Q29" si="3">J23/G23</f>
        <v>28.060240963855421</v>
      </c>
    </row>
    <row r="24" spans="1:17" x14ac:dyDescent="0.25">
      <c r="A24" s="8" t="s">
        <v>2</v>
      </c>
      <c r="B24" s="16">
        <v>364</v>
      </c>
      <c r="C24" s="16">
        <v>306</v>
      </c>
      <c r="D24" s="16">
        <v>482</v>
      </c>
      <c r="E24" s="16">
        <v>223</v>
      </c>
      <c r="F24" s="16">
        <v>244</v>
      </c>
      <c r="G24" s="16">
        <v>398</v>
      </c>
      <c r="H24" s="16">
        <v>6978</v>
      </c>
      <c r="I24" s="16">
        <v>7563</v>
      </c>
      <c r="J24" s="16">
        <v>12339</v>
      </c>
      <c r="K24" s="16">
        <v>3</v>
      </c>
      <c r="L24" s="16">
        <v>3</v>
      </c>
      <c r="M24" s="17">
        <v>3</v>
      </c>
      <c r="N24" s="28">
        <v>31</v>
      </c>
      <c r="O24" s="29">
        <f t="shared" si="1"/>
        <v>31.291479820627803</v>
      </c>
      <c r="P24" s="29">
        <f t="shared" si="2"/>
        <v>30.995901639344261</v>
      </c>
      <c r="Q24" s="29">
        <f t="shared" si="3"/>
        <v>31.002512562814072</v>
      </c>
    </row>
    <row r="25" spans="1:17" x14ac:dyDescent="0.25">
      <c r="A25" s="8" t="s">
        <v>3</v>
      </c>
      <c r="B25" s="16">
        <v>364</v>
      </c>
      <c r="C25" s="16">
        <v>306</v>
      </c>
      <c r="D25" s="16">
        <v>482</v>
      </c>
      <c r="E25" s="16">
        <v>218</v>
      </c>
      <c r="F25" s="16">
        <v>231</v>
      </c>
      <c r="G25" s="16">
        <v>389</v>
      </c>
      <c r="H25" s="16">
        <v>6557</v>
      </c>
      <c r="I25" s="16">
        <v>6981</v>
      </c>
      <c r="J25" s="16">
        <v>11676</v>
      </c>
      <c r="K25" s="16">
        <v>3</v>
      </c>
      <c r="L25" s="16">
        <v>3</v>
      </c>
      <c r="M25" s="17">
        <v>3</v>
      </c>
      <c r="N25" s="28">
        <v>30</v>
      </c>
      <c r="O25" s="29">
        <f t="shared" si="1"/>
        <v>30.077981651376145</v>
      </c>
      <c r="P25" s="29">
        <f t="shared" si="2"/>
        <v>30.220779220779221</v>
      </c>
      <c r="Q25" s="29">
        <f t="shared" si="3"/>
        <v>30.015424164524422</v>
      </c>
    </row>
    <row r="26" spans="1:17" x14ac:dyDescent="0.25">
      <c r="A26" s="8" t="s">
        <v>4</v>
      </c>
      <c r="B26" s="16">
        <v>364</v>
      </c>
      <c r="C26" s="16">
        <v>306</v>
      </c>
      <c r="D26" s="16">
        <v>482</v>
      </c>
      <c r="E26" s="16">
        <v>203</v>
      </c>
      <c r="F26" s="16">
        <v>216</v>
      </c>
      <c r="G26" s="16">
        <v>352</v>
      </c>
      <c r="H26" s="16">
        <v>6229</v>
      </c>
      <c r="I26" s="16">
        <v>6779</v>
      </c>
      <c r="J26" s="16">
        <v>10957</v>
      </c>
      <c r="K26" s="16">
        <v>3</v>
      </c>
      <c r="L26" s="16">
        <v>3</v>
      </c>
      <c r="M26" s="17">
        <v>3</v>
      </c>
      <c r="N26" s="28">
        <v>31</v>
      </c>
      <c r="O26" s="29">
        <f t="shared" si="1"/>
        <v>30.684729064039409</v>
      </c>
      <c r="P26" s="29">
        <f t="shared" si="2"/>
        <v>31.38425925925926</v>
      </c>
      <c r="Q26" s="29">
        <f t="shared" si="3"/>
        <v>31.12784090909091</v>
      </c>
    </row>
    <row r="27" spans="1:17" x14ac:dyDescent="0.25">
      <c r="A27" s="8" t="s">
        <v>5</v>
      </c>
      <c r="B27" s="16">
        <v>364</v>
      </c>
      <c r="C27" s="16">
        <v>306</v>
      </c>
      <c r="D27" s="16">
        <v>482</v>
      </c>
      <c r="E27" s="16">
        <v>144</v>
      </c>
      <c r="F27" s="16">
        <v>160</v>
      </c>
      <c r="G27" s="16">
        <v>265</v>
      </c>
      <c r="H27" s="16">
        <v>4077</v>
      </c>
      <c r="I27" s="16">
        <v>4733</v>
      </c>
      <c r="J27" s="16">
        <v>7863</v>
      </c>
      <c r="K27" s="16">
        <v>3</v>
      </c>
      <c r="L27" s="16">
        <v>3</v>
      </c>
      <c r="M27" s="17">
        <v>3</v>
      </c>
      <c r="N27" s="28">
        <v>30</v>
      </c>
      <c r="O27" s="29">
        <f t="shared" si="1"/>
        <v>28.3125</v>
      </c>
      <c r="P27" s="29">
        <f t="shared" si="2"/>
        <v>29.581250000000001</v>
      </c>
      <c r="Q27" s="29">
        <f t="shared" si="3"/>
        <v>29.671698113207547</v>
      </c>
    </row>
    <row r="28" spans="1:17" x14ac:dyDescent="0.25">
      <c r="A28" s="8" t="s">
        <v>6</v>
      </c>
      <c r="B28" s="16">
        <v>364</v>
      </c>
      <c r="C28" s="16">
        <v>306</v>
      </c>
      <c r="D28" s="16">
        <v>482</v>
      </c>
      <c r="E28" s="16">
        <v>24</v>
      </c>
      <c r="F28" s="16">
        <v>43</v>
      </c>
      <c r="G28" s="16">
        <v>30</v>
      </c>
      <c r="H28" s="16">
        <v>547</v>
      </c>
      <c r="I28" s="16">
        <v>1180</v>
      </c>
      <c r="J28" s="16">
        <v>590</v>
      </c>
      <c r="K28" s="16">
        <v>4</v>
      </c>
      <c r="L28" s="16">
        <v>3</v>
      </c>
      <c r="M28" s="17">
        <v>4</v>
      </c>
      <c r="N28" s="28">
        <v>31</v>
      </c>
      <c r="O28" s="29">
        <f t="shared" si="1"/>
        <v>22.791666666666668</v>
      </c>
      <c r="P28" s="29">
        <f t="shared" si="2"/>
        <v>27.441860465116278</v>
      </c>
      <c r="Q28" s="29">
        <f t="shared" si="3"/>
        <v>19.666666666666668</v>
      </c>
    </row>
    <row r="29" spans="1:17" x14ac:dyDescent="0.25">
      <c r="A29" s="8" t="s">
        <v>7</v>
      </c>
      <c r="B29" s="16">
        <v>364</v>
      </c>
      <c r="C29" s="16">
        <v>306</v>
      </c>
      <c r="D29" s="16">
        <v>482</v>
      </c>
      <c r="E29" s="16">
        <v>15</v>
      </c>
      <c r="F29" s="16">
        <v>29</v>
      </c>
      <c r="G29" s="16">
        <v>14</v>
      </c>
      <c r="H29" s="16">
        <v>457</v>
      </c>
      <c r="I29" s="16">
        <v>1061</v>
      </c>
      <c r="J29" s="16">
        <v>456</v>
      </c>
      <c r="K29" s="16">
        <v>4</v>
      </c>
      <c r="L29" s="16">
        <v>3</v>
      </c>
      <c r="M29" s="17">
        <v>4</v>
      </c>
      <c r="N29" s="28">
        <v>31</v>
      </c>
      <c r="O29" s="29">
        <f t="shared" si="1"/>
        <v>30.466666666666665</v>
      </c>
      <c r="P29" s="29">
        <f t="shared" si="2"/>
        <v>36.586206896551722</v>
      </c>
      <c r="Q29" s="29">
        <f t="shared" si="3"/>
        <v>32.571428571428569</v>
      </c>
    </row>
    <row r="30" spans="1:17" x14ac:dyDescent="0.25">
      <c r="A30" s="8" t="s">
        <v>8</v>
      </c>
      <c r="B30" s="16">
        <v>364</v>
      </c>
      <c r="C30" s="16">
        <v>306</v>
      </c>
      <c r="D30" s="16">
        <v>482</v>
      </c>
      <c r="E30" s="16">
        <v>22</v>
      </c>
      <c r="F30" s="16">
        <v>44</v>
      </c>
      <c r="G30" s="16">
        <v>42</v>
      </c>
      <c r="H30" s="16">
        <v>2435</v>
      </c>
      <c r="I30" s="16">
        <v>3671</v>
      </c>
      <c r="J30" s="16">
        <v>5551</v>
      </c>
      <c r="K30" s="16">
        <v>3</v>
      </c>
      <c r="L30" s="16">
        <v>3</v>
      </c>
      <c r="M30" s="17">
        <v>4</v>
      </c>
      <c r="N30" s="28">
        <v>30</v>
      </c>
      <c r="O30" s="29">
        <f>H30/E30</f>
        <v>110.68181818181819</v>
      </c>
      <c r="P30" s="29">
        <f>I30/F30</f>
        <v>83.431818181818187</v>
      </c>
      <c r="Q30" s="29">
        <f>J30/G30</f>
        <v>132.16666666666666</v>
      </c>
    </row>
    <row r="31" spans="1:17" x14ac:dyDescent="0.25">
      <c r="A31" s="8" t="s">
        <v>9</v>
      </c>
      <c r="B31" s="16">
        <v>364</v>
      </c>
      <c r="C31" s="16">
        <v>306</v>
      </c>
      <c r="D31" s="16">
        <v>482</v>
      </c>
      <c r="E31" s="16">
        <v>179</v>
      </c>
      <c r="F31" s="16">
        <v>241</v>
      </c>
      <c r="G31" s="16">
        <v>417</v>
      </c>
      <c r="H31" s="16">
        <v>5886</v>
      </c>
      <c r="I31" s="16">
        <v>7553</v>
      </c>
      <c r="J31" s="16">
        <v>13210</v>
      </c>
      <c r="K31" s="16">
        <v>3</v>
      </c>
      <c r="L31" s="16">
        <v>3</v>
      </c>
      <c r="M31" s="17">
        <v>4</v>
      </c>
      <c r="N31" s="28">
        <v>31</v>
      </c>
      <c r="O31" s="29">
        <f t="shared" ref="O31:O33" si="4">H31/E31</f>
        <v>32.882681564245807</v>
      </c>
      <c r="P31" s="29">
        <f t="shared" ref="P31:P33" si="5">I31/F31</f>
        <v>31.3402489626556</v>
      </c>
      <c r="Q31" s="29">
        <f t="shared" ref="Q31:Q33" si="6">J31/G31</f>
        <v>31.678657074340528</v>
      </c>
    </row>
    <row r="32" spans="1:17" x14ac:dyDescent="0.25">
      <c r="A32" s="12" t="s">
        <v>10</v>
      </c>
      <c r="B32" s="13">
        <v>364</v>
      </c>
      <c r="C32" s="13">
        <v>306</v>
      </c>
      <c r="D32" s="13">
        <v>482</v>
      </c>
      <c r="E32" s="13">
        <v>195</v>
      </c>
      <c r="F32" s="13">
        <v>246</v>
      </c>
      <c r="G32" s="13">
        <v>438</v>
      </c>
      <c r="H32" s="13">
        <v>5759</v>
      </c>
      <c r="I32" s="13">
        <v>7369</v>
      </c>
      <c r="J32" s="13">
        <v>13220</v>
      </c>
      <c r="K32" s="13">
        <v>3</v>
      </c>
      <c r="L32" s="13">
        <v>3</v>
      </c>
      <c r="M32" s="7">
        <v>3</v>
      </c>
      <c r="N32" s="28">
        <v>30</v>
      </c>
      <c r="O32" s="29">
        <f t="shared" si="4"/>
        <v>29.533333333333335</v>
      </c>
      <c r="P32" s="29">
        <f t="shared" si="5"/>
        <v>29.95528455284553</v>
      </c>
      <c r="Q32" s="29">
        <f t="shared" si="6"/>
        <v>30.182648401826484</v>
      </c>
    </row>
    <row r="33" spans="1:21" ht="15.75" thickBot="1" x14ac:dyDescent="0.3">
      <c r="A33" s="14" t="s">
        <v>11</v>
      </c>
      <c r="B33" s="4">
        <v>364</v>
      </c>
      <c r="C33" s="4">
        <v>306</v>
      </c>
      <c r="D33" s="4">
        <v>482</v>
      </c>
      <c r="E33" s="4">
        <v>184</v>
      </c>
      <c r="F33" s="4">
        <v>244</v>
      </c>
      <c r="G33" s="4">
        <v>429</v>
      </c>
      <c r="H33" s="4">
        <v>5572</v>
      </c>
      <c r="I33" s="4">
        <v>7482</v>
      </c>
      <c r="J33" s="4">
        <v>13180</v>
      </c>
      <c r="K33" s="4">
        <v>3</v>
      </c>
      <c r="L33" s="4">
        <v>3</v>
      </c>
      <c r="M33" s="15">
        <v>4</v>
      </c>
      <c r="N33" s="28">
        <v>31</v>
      </c>
      <c r="O33" s="29">
        <f t="shared" si="4"/>
        <v>30.282608695652176</v>
      </c>
      <c r="P33" s="29">
        <f t="shared" si="5"/>
        <v>30.66393442622951</v>
      </c>
      <c r="Q33" s="29">
        <f t="shared" si="6"/>
        <v>30.722610722610721</v>
      </c>
    </row>
    <row r="34" spans="1:2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21" ht="15.75" thickBot="1" x14ac:dyDescent="0.3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21" ht="15.75" thickBot="1" x14ac:dyDescent="0.3">
      <c r="A36" s="30">
        <v>2016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2"/>
    </row>
    <row r="37" spans="1:21" x14ac:dyDescent="0.25">
      <c r="A37" s="10" t="s">
        <v>18</v>
      </c>
      <c r="B37" s="49" t="s">
        <v>15</v>
      </c>
      <c r="C37" s="49"/>
      <c r="D37" s="49"/>
      <c r="E37" s="49" t="s">
        <v>16</v>
      </c>
      <c r="F37" s="49"/>
      <c r="G37" s="49"/>
      <c r="H37" s="46" t="s">
        <v>19</v>
      </c>
      <c r="I37" s="47"/>
      <c r="J37" s="48"/>
      <c r="K37" s="36" t="s">
        <v>17</v>
      </c>
      <c r="L37" s="36"/>
      <c r="M37" s="37"/>
    </row>
    <row r="38" spans="1:21" x14ac:dyDescent="0.25">
      <c r="A38" s="8"/>
      <c r="B38" s="2" t="s">
        <v>12</v>
      </c>
      <c r="C38" s="2" t="s">
        <v>13</v>
      </c>
      <c r="D38" s="2" t="s">
        <v>14</v>
      </c>
      <c r="E38" s="2" t="s">
        <v>12</v>
      </c>
      <c r="F38" s="2" t="s">
        <v>13</v>
      </c>
      <c r="G38" s="2" t="s">
        <v>14</v>
      </c>
      <c r="H38" s="16" t="s">
        <v>12</v>
      </c>
      <c r="I38" s="16" t="s">
        <v>13</v>
      </c>
      <c r="J38" s="16" t="s">
        <v>14</v>
      </c>
      <c r="K38" s="2" t="s">
        <v>12</v>
      </c>
      <c r="L38" s="2" t="s">
        <v>13</v>
      </c>
      <c r="M38" s="3" t="s">
        <v>14</v>
      </c>
    </row>
    <row r="39" spans="1:21" x14ac:dyDescent="0.25">
      <c r="A39" s="8" t="s">
        <v>0</v>
      </c>
      <c r="B39" s="2">
        <v>364</v>
      </c>
      <c r="C39" s="2">
        <v>306</v>
      </c>
      <c r="D39" s="2">
        <v>482</v>
      </c>
      <c r="E39" s="2">
        <v>172</v>
      </c>
      <c r="F39" s="2">
        <v>230</v>
      </c>
      <c r="G39" s="2">
        <v>413</v>
      </c>
      <c r="H39" s="16">
        <v>5293</v>
      </c>
      <c r="I39" s="16">
        <v>7224</v>
      </c>
      <c r="J39" s="2">
        <v>12822</v>
      </c>
      <c r="K39" s="2">
        <v>3</v>
      </c>
      <c r="L39" s="2">
        <v>3</v>
      </c>
      <c r="M39" s="3">
        <v>4</v>
      </c>
      <c r="N39" s="28">
        <v>31</v>
      </c>
      <c r="O39" s="29">
        <f>H39/E39</f>
        <v>30.773255813953487</v>
      </c>
      <c r="P39" s="29">
        <f>I39/F39</f>
        <v>31.408695652173915</v>
      </c>
      <c r="Q39" s="29">
        <f>J39/G39</f>
        <v>31.046004842615012</v>
      </c>
      <c r="S39">
        <f>N39*B39</f>
        <v>11284</v>
      </c>
      <c r="T39">
        <f>N39*C39</f>
        <v>9486</v>
      </c>
      <c r="U39">
        <f>N39*D39</f>
        <v>14942</v>
      </c>
    </row>
    <row r="40" spans="1:21" x14ac:dyDescent="0.25">
      <c r="A40" s="8" t="s">
        <v>1</v>
      </c>
      <c r="B40" s="2">
        <v>364</v>
      </c>
      <c r="C40" s="2">
        <v>306</v>
      </c>
      <c r="D40" s="2">
        <v>482</v>
      </c>
      <c r="E40" s="2">
        <v>178</v>
      </c>
      <c r="F40" s="2">
        <v>231</v>
      </c>
      <c r="G40" s="2">
        <v>393</v>
      </c>
      <c r="H40" s="16">
        <v>5690</v>
      </c>
      <c r="I40" s="16">
        <v>6755</v>
      </c>
      <c r="J40" s="2">
        <v>11246</v>
      </c>
      <c r="K40" s="2">
        <v>3</v>
      </c>
      <c r="L40" s="2">
        <v>3</v>
      </c>
      <c r="M40" s="3">
        <v>4</v>
      </c>
      <c r="N40" s="28">
        <v>28</v>
      </c>
      <c r="O40" s="29">
        <f t="shared" ref="O40:O46" si="7">H40/E40</f>
        <v>31.966292134831459</v>
      </c>
      <c r="P40" s="29">
        <f t="shared" ref="P40:P46" si="8">I40/F40</f>
        <v>29.242424242424242</v>
      </c>
      <c r="Q40" s="29">
        <f t="shared" ref="Q40:Q46" si="9">J40/G40</f>
        <v>28.615776081424936</v>
      </c>
      <c r="S40">
        <f t="shared" ref="S40:S50" si="10">N40*B40</f>
        <v>10192</v>
      </c>
      <c r="T40">
        <f t="shared" ref="T40:T50" si="11">N40*C40</f>
        <v>8568</v>
      </c>
      <c r="U40">
        <f t="shared" ref="U40:U50" si="12">N40*D40</f>
        <v>13496</v>
      </c>
    </row>
    <row r="41" spans="1:21" x14ac:dyDescent="0.25">
      <c r="A41" s="8" t="s">
        <v>2</v>
      </c>
      <c r="B41" s="2">
        <v>364</v>
      </c>
      <c r="C41" s="2">
        <v>306</v>
      </c>
      <c r="D41" s="2">
        <v>482</v>
      </c>
      <c r="E41" s="2">
        <v>199</v>
      </c>
      <c r="F41" s="2">
        <v>231</v>
      </c>
      <c r="G41" s="2">
        <v>366</v>
      </c>
      <c r="H41" s="16">
        <v>6256</v>
      </c>
      <c r="I41" s="16">
        <v>7261</v>
      </c>
      <c r="J41" s="2">
        <v>11281</v>
      </c>
      <c r="K41" s="2">
        <v>4</v>
      </c>
      <c r="L41" s="2">
        <v>4</v>
      </c>
      <c r="M41" s="3">
        <v>3</v>
      </c>
      <c r="N41" s="28">
        <v>31</v>
      </c>
      <c r="O41" s="29">
        <f t="shared" si="7"/>
        <v>31.437185929648241</v>
      </c>
      <c r="P41" s="29">
        <f t="shared" si="8"/>
        <v>31.432900432900432</v>
      </c>
      <c r="Q41" s="29">
        <f t="shared" si="9"/>
        <v>30.8224043715847</v>
      </c>
      <c r="S41">
        <f t="shared" si="10"/>
        <v>11284</v>
      </c>
      <c r="T41">
        <f t="shared" si="11"/>
        <v>9486</v>
      </c>
      <c r="U41">
        <f t="shared" si="12"/>
        <v>14942</v>
      </c>
    </row>
    <row r="42" spans="1:21" x14ac:dyDescent="0.25">
      <c r="A42" s="8" t="s">
        <v>3</v>
      </c>
      <c r="B42" s="2">
        <v>364</v>
      </c>
      <c r="C42" s="2">
        <v>306</v>
      </c>
      <c r="D42" s="2">
        <v>482</v>
      </c>
      <c r="E42" s="2">
        <v>197</v>
      </c>
      <c r="F42" s="2">
        <v>231</v>
      </c>
      <c r="G42" s="2">
        <v>344</v>
      </c>
      <c r="H42" s="16">
        <v>5995</v>
      </c>
      <c r="I42" s="16">
        <v>6975</v>
      </c>
      <c r="J42" s="2">
        <v>10308</v>
      </c>
      <c r="K42" s="2">
        <v>4</v>
      </c>
      <c r="L42" s="2">
        <v>4</v>
      </c>
      <c r="M42" s="3">
        <v>3</v>
      </c>
      <c r="N42" s="28">
        <v>30</v>
      </c>
      <c r="O42" s="29">
        <f t="shared" si="7"/>
        <v>30.431472081218274</v>
      </c>
      <c r="P42" s="29">
        <f t="shared" si="8"/>
        <v>30.194805194805195</v>
      </c>
      <c r="Q42" s="29">
        <f t="shared" si="9"/>
        <v>29.965116279069768</v>
      </c>
      <c r="S42">
        <f t="shared" si="10"/>
        <v>10920</v>
      </c>
      <c r="T42">
        <f t="shared" si="11"/>
        <v>9180</v>
      </c>
      <c r="U42">
        <f t="shared" si="12"/>
        <v>14460</v>
      </c>
    </row>
    <row r="43" spans="1:21" x14ac:dyDescent="0.25">
      <c r="A43" s="8" t="s">
        <v>4</v>
      </c>
      <c r="B43" s="2">
        <v>364</v>
      </c>
      <c r="C43" s="2">
        <v>306</v>
      </c>
      <c r="D43" s="2">
        <v>482</v>
      </c>
      <c r="E43" s="2">
        <v>195</v>
      </c>
      <c r="F43" s="2">
        <v>213</v>
      </c>
      <c r="G43" s="2">
        <v>315</v>
      </c>
      <c r="H43" s="16">
        <v>5927</v>
      </c>
      <c r="I43" s="16">
        <v>6598</v>
      </c>
      <c r="J43" s="2">
        <v>9555</v>
      </c>
      <c r="K43" s="2">
        <v>4</v>
      </c>
      <c r="L43" s="2">
        <v>4</v>
      </c>
      <c r="M43" s="3">
        <v>3</v>
      </c>
      <c r="N43" s="28">
        <v>31</v>
      </c>
      <c r="O43" s="29">
        <f t="shared" si="7"/>
        <v>30.394871794871793</v>
      </c>
      <c r="P43" s="29">
        <f t="shared" si="8"/>
        <v>30.976525821596244</v>
      </c>
      <c r="Q43" s="29">
        <f t="shared" si="9"/>
        <v>30.333333333333332</v>
      </c>
      <c r="S43">
        <f t="shared" si="10"/>
        <v>11284</v>
      </c>
      <c r="T43">
        <f t="shared" si="11"/>
        <v>9486</v>
      </c>
      <c r="U43">
        <f t="shared" si="12"/>
        <v>14942</v>
      </c>
    </row>
    <row r="44" spans="1:21" x14ac:dyDescent="0.25">
      <c r="A44" s="8" t="s">
        <v>5</v>
      </c>
      <c r="B44" s="2">
        <v>364</v>
      </c>
      <c r="C44" s="2">
        <v>306</v>
      </c>
      <c r="D44" s="2">
        <v>482</v>
      </c>
      <c r="E44" s="2">
        <v>159</v>
      </c>
      <c r="F44" s="2">
        <v>171</v>
      </c>
      <c r="G44" s="2">
        <v>234</v>
      </c>
      <c r="H44" s="16">
        <v>4445</v>
      </c>
      <c r="I44" s="16">
        <v>5198</v>
      </c>
      <c r="J44" s="2">
        <v>7025</v>
      </c>
      <c r="K44" s="2">
        <v>4</v>
      </c>
      <c r="L44" s="2">
        <v>4</v>
      </c>
      <c r="M44" s="3">
        <v>2</v>
      </c>
      <c r="N44" s="28">
        <v>30</v>
      </c>
      <c r="O44" s="29">
        <f t="shared" si="7"/>
        <v>27.955974842767297</v>
      </c>
      <c r="P44" s="29">
        <f t="shared" si="8"/>
        <v>30.397660818713451</v>
      </c>
      <c r="Q44" s="29">
        <f t="shared" si="9"/>
        <v>30.021367521367523</v>
      </c>
      <c r="S44">
        <f t="shared" si="10"/>
        <v>10920</v>
      </c>
      <c r="T44">
        <f t="shared" si="11"/>
        <v>9180</v>
      </c>
      <c r="U44">
        <f t="shared" si="12"/>
        <v>14460</v>
      </c>
    </row>
    <row r="45" spans="1:21" x14ac:dyDescent="0.25">
      <c r="A45" s="8" t="s">
        <v>6</v>
      </c>
      <c r="B45" s="2">
        <v>364</v>
      </c>
      <c r="C45" s="2">
        <v>306</v>
      </c>
      <c r="D45" s="2">
        <v>482</v>
      </c>
      <c r="E45" s="2">
        <v>40</v>
      </c>
      <c r="F45" s="2">
        <v>48</v>
      </c>
      <c r="G45" s="2">
        <v>19</v>
      </c>
      <c r="H45" s="16">
        <v>1377</v>
      </c>
      <c r="I45" s="16">
        <v>1424</v>
      </c>
      <c r="J45" s="2">
        <v>487</v>
      </c>
      <c r="K45" s="2">
        <v>3</v>
      </c>
      <c r="L45" s="2">
        <v>2</v>
      </c>
      <c r="M45" s="3">
        <v>2</v>
      </c>
      <c r="N45" s="28">
        <v>31</v>
      </c>
      <c r="O45" s="29">
        <f t="shared" si="7"/>
        <v>34.424999999999997</v>
      </c>
      <c r="P45" s="29">
        <f t="shared" si="8"/>
        <v>29.666666666666668</v>
      </c>
      <c r="Q45" s="29">
        <f t="shared" si="9"/>
        <v>25.631578947368421</v>
      </c>
      <c r="S45">
        <f t="shared" si="10"/>
        <v>11284</v>
      </c>
      <c r="T45">
        <f t="shared" si="11"/>
        <v>9486</v>
      </c>
      <c r="U45">
        <f t="shared" si="12"/>
        <v>14942</v>
      </c>
    </row>
    <row r="46" spans="1:21" x14ac:dyDescent="0.25">
      <c r="A46" s="8" t="s">
        <v>7</v>
      </c>
      <c r="B46" s="2">
        <v>364</v>
      </c>
      <c r="C46" s="2">
        <v>306</v>
      </c>
      <c r="D46" s="2">
        <v>482</v>
      </c>
      <c r="E46" s="2">
        <v>56</v>
      </c>
      <c r="F46" s="2">
        <v>40</v>
      </c>
      <c r="G46" s="2">
        <v>13</v>
      </c>
      <c r="H46" s="16">
        <v>1977</v>
      </c>
      <c r="I46" s="16">
        <v>1350</v>
      </c>
      <c r="J46" s="2">
        <v>1651</v>
      </c>
      <c r="K46" s="2">
        <v>3</v>
      </c>
      <c r="L46" s="2">
        <v>3</v>
      </c>
      <c r="M46" s="3">
        <v>2</v>
      </c>
      <c r="N46" s="28">
        <v>31</v>
      </c>
      <c r="O46" s="29">
        <f t="shared" si="7"/>
        <v>35.303571428571431</v>
      </c>
      <c r="P46" s="29">
        <f t="shared" si="8"/>
        <v>33.75</v>
      </c>
      <c r="Q46" s="29">
        <f t="shared" si="9"/>
        <v>127</v>
      </c>
      <c r="S46">
        <f t="shared" si="10"/>
        <v>11284</v>
      </c>
      <c r="T46">
        <f t="shared" si="11"/>
        <v>9486</v>
      </c>
      <c r="U46">
        <f t="shared" si="12"/>
        <v>14942</v>
      </c>
    </row>
    <row r="47" spans="1:21" x14ac:dyDescent="0.25">
      <c r="A47" s="8" t="s">
        <v>8</v>
      </c>
      <c r="B47" s="2">
        <v>364</v>
      </c>
      <c r="C47" s="2">
        <v>306</v>
      </c>
      <c r="D47" s="2">
        <v>482</v>
      </c>
      <c r="E47" s="58">
        <v>60</v>
      </c>
      <c r="F47" s="58">
        <v>59</v>
      </c>
      <c r="G47" s="58">
        <v>37</v>
      </c>
      <c r="H47" s="58">
        <v>3315</v>
      </c>
      <c r="I47" s="58">
        <v>3690</v>
      </c>
      <c r="J47" s="58">
        <v>4918</v>
      </c>
      <c r="K47" s="2">
        <v>3</v>
      </c>
      <c r="L47" s="2">
        <v>3</v>
      </c>
      <c r="M47" s="3">
        <v>2</v>
      </c>
      <c r="N47" s="28">
        <v>30</v>
      </c>
      <c r="O47" s="29">
        <f>H47/E47</f>
        <v>55.25</v>
      </c>
      <c r="P47" s="29">
        <f>I47/F47</f>
        <v>62.542372881355931</v>
      </c>
      <c r="Q47" s="29">
        <f>J47/G47</f>
        <v>132.91891891891891</v>
      </c>
      <c r="S47">
        <f>N47*B47</f>
        <v>10920</v>
      </c>
      <c r="T47">
        <f t="shared" si="11"/>
        <v>9180</v>
      </c>
      <c r="U47">
        <f t="shared" si="12"/>
        <v>14460</v>
      </c>
    </row>
    <row r="48" spans="1:21" x14ac:dyDescent="0.25">
      <c r="A48" s="8" t="s">
        <v>9</v>
      </c>
      <c r="B48" s="2">
        <v>364</v>
      </c>
      <c r="C48" s="2">
        <v>306</v>
      </c>
      <c r="D48" s="2">
        <v>482</v>
      </c>
      <c r="E48" s="2">
        <v>211</v>
      </c>
      <c r="F48" s="2">
        <v>233</v>
      </c>
      <c r="G48" s="2">
        <v>370</v>
      </c>
      <c r="H48" s="16">
        <v>6762</v>
      </c>
      <c r="I48" s="16">
        <v>7365</v>
      </c>
      <c r="J48" s="2">
        <v>11612</v>
      </c>
      <c r="K48" s="2">
        <v>2</v>
      </c>
      <c r="L48" s="2">
        <v>2</v>
      </c>
      <c r="M48" s="3">
        <v>2</v>
      </c>
      <c r="N48" s="28">
        <v>31</v>
      </c>
      <c r="O48" s="29">
        <f t="shared" ref="O48:O50" si="13">H48/E48</f>
        <v>32.047393364928908</v>
      </c>
      <c r="P48" s="29">
        <f t="shared" ref="P48:P50" si="14">I48/F48</f>
        <v>31.609442060085836</v>
      </c>
      <c r="Q48" s="29">
        <f t="shared" ref="Q48:Q50" si="15">J48/G48</f>
        <v>31.383783783783784</v>
      </c>
      <c r="S48">
        <f t="shared" si="10"/>
        <v>11284</v>
      </c>
      <c r="T48">
        <f t="shared" si="11"/>
        <v>9486</v>
      </c>
      <c r="U48">
        <f t="shared" si="12"/>
        <v>14942</v>
      </c>
    </row>
    <row r="49" spans="1:21" x14ac:dyDescent="0.25">
      <c r="A49" s="8" t="s">
        <v>10</v>
      </c>
      <c r="B49" s="2">
        <v>364</v>
      </c>
      <c r="C49" s="2">
        <v>306</v>
      </c>
      <c r="D49" s="2">
        <v>482</v>
      </c>
      <c r="E49" s="2">
        <v>229</v>
      </c>
      <c r="F49" s="2">
        <v>241</v>
      </c>
      <c r="G49" s="2">
        <v>379</v>
      </c>
      <c r="H49" s="16">
        <v>6992</v>
      </c>
      <c r="I49" s="16">
        <v>7184</v>
      </c>
      <c r="J49" s="2">
        <v>11365</v>
      </c>
      <c r="K49" s="2">
        <v>3</v>
      </c>
      <c r="L49" s="2">
        <v>2</v>
      </c>
      <c r="M49" s="3">
        <v>2</v>
      </c>
      <c r="N49" s="28">
        <v>30</v>
      </c>
      <c r="O49" s="29">
        <f t="shared" si="13"/>
        <v>30.532751091703055</v>
      </c>
      <c r="P49" s="29">
        <f t="shared" si="14"/>
        <v>29.809128630705395</v>
      </c>
      <c r="Q49" s="29">
        <f t="shared" si="15"/>
        <v>29.986807387862797</v>
      </c>
      <c r="S49">
        <f t="shared" si="10"/>
        <v>10920</v>
      </c>
      <c r="T49">
        <f t="shared" si="11"/>
        <v>9180</v>
      </c>
      <c r="U49">
        <f t="shared" si="12"/>
        <v>14460</v>
      </c>
    </row>
    <row r="50" spans="1:21" ht="15.75" thickBot="1" x14ac:dyDescent="0.3">
      <c r="A50" s="9" t="s">
        <v>11</v>
      </c>
      <c r="B50" s="4">
        <v>364</v>
      </c>
      <c r="C50" s="4">
        <v>306</v>
      </c>
      <c r="D50" s="4">
        <v>482</v>
      </c>
      <c r="E50" s="4">
        <v>212</v>
      </c>
      <c r="F50" s="4">
        <v>234</v>
      </c>
      <c r="G50" s="4">
        <v>372</v>
      </c>
      <c r="H50" s="4">
        <v>6376</v>
      </c>
      <c r="I50" s="4">
        <v>7133</v>
      </c>
      <c r="J50" s="4">
        <v>11413</v>
      </c>
      <c r="K50" s="4">
        <v>3</v>
      </c>
      <c r="L50" s="4">
        <v>3</v>
      </c>
      <c r="M50" s="5">
        <v>2</v>
      </c>
      <c r="N50" s="28">
        <v>31</v>
      </c>
      <c r="O50" s="29">
        <f t="shared" si="13"/>
        <v>30.075471698113208</v>
      </c>
      <c r="P50" s="29">
        <f t="shared" si="14"/>
        <v>30.482905982905983</v>
      </c>
      <c r="Q50" s="29">
        <f t="shared" si="15"/>
        <v>30.68010752688172</v>
      </c>
      <c r="S50">
        <f t="shared" si="10"/>
        <v>11284</v>
      </c>
      <c r="T50">
        <f t="shared" si="11"/>
        <v>9486</v>
      </c>
      <c r="U50">
        <f t="shared" si="12"/>
        <v>14942</v>
      </c>
    </row>
    <row r="51" spans="1:21" x14ac:dyDescent="0.25">
      <c r="H51" s="1">
        <f>SUM(H39:H50)</f>
        <v>60405</v>
      </c>
      <c r="I51" s="1">
        <f t="shared" ref="I51:J51" si="16">SUM(I39:I50)</f>
        <v>68157</v>
      </c>
      <c r="J51" s="1">
        <f t="shared" si="16"/>
        <v>103683</v>
      </c>
      <c r="N51">
        <f>SUM(N39:N50)</f>
        <v>365</v>
      </c>
      <c r="S51">
        <f>SUM(S39:S50)</f>
        <v>132860</v>
      </c>
      <c r="T51">
        <f t="shared" ref="T51:U51" si="17">SUM(T39:T50)</f>
        <v>111690</v>
      </c>
      <c r="U51">
        <f t="shared" si="17"/>
        <v>175930</v>
      </c>
    </row>
    <row r="52" spans="1:21" x14ac:dyDescent="0.25">
      <c r="H52" s="1">
        <f>H51/S51</f>
        <v>0.45465151287069094</v>
      </c>
      <c r="I52" s="1">
        <f t="shared" ref="I52:J52" si="18">I51/T51</f>
        <v>0.61023368251410148</v>
      </c>
      <c r="J52" s="1">
        <f t="shared" si="18"/>
        <v>0.58934235207184671</v>
      </c>
    </row>
  </sheetData>
  <mergeCells count="15">
    <mergeCell ref="A2:M2"/>
    <mergeCell ref="B20:D20"/>
    <mergeCell ref="E20:G20"/>
    <mergeCell ref="K20:M20"/>
    <mergeCell ref="K37:M37"/>
    <mergeCell ref="A36:M36"/>
    <mergeCell ref="A19:M19"/>
    <mergeCell ref="B3:D3"/>
    <mergeCell ref="E3:G3"/>
    <mergeCell ref="K3:M3"/>
    <mergeCell ref="H3:J3"/>
    <mergeCell ref="H20:J20"/>
    <mergeCell ref="H37:J37"/>
    <mergeCell ref="B37:D37"/>
    <mergeCell ref="E37:G37"/>
  </mergeCells>
  <pageMargins left="0" right="0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activeCell="H17" sqref="H17:J17"/>
    </sheetView>
  </sheetViews>
  <sheetFormatPr defaultRowHeight="15" x14ac:dyDescent="0.25"/>
  <cols>
    <col min="1" max="13" width="7.7109375" customWidth="1"/>
  </cols>
  <sheetData>
    <row r="1" spans="1:21" ht="15.75" thickBot="1" x14ac:dyDescent="0.3">
      <c r="A1" s="50">
        <v>2017</v>
      </c>
      <c r="B1" s="51"/>
      <c r="C1" s="51"/>
      <c r="D1" s="51"/>
      <c r="E1" s="51"/>
      <c r="F1" s="51"/>
      <c r="G1" s="51"/>
      <c r="H1" s="52"/>
      <c r="I1" s="52"/>
      <c r="J1" s="52"/>
      <c r="K1" s="52"/>
      <c r="L1" s="52"/>
      <c r="M1" s="53"/>
    </row>
    <row r="2" spans="1:21" x14ac:dyDescent="0.25">
      <c r="A2" s="18" t="s">
        <v>18</v>
      </c>
      <c r="B2" s="54" t="s">
        <v>15</v>
      </c>
      <c r="C2" s="54"/>
      <c r="D2" s="54"/>
      <c r="E2" s="54" t="s">
        <v>16</v>
      </c>
      <c r="F2" s="54"/>
      <c r="G2" s="54"/>
      <c r="H2" s="55" t="s">
        <v>19</v>
      </c>
      <c r="I2" s="56"/>
      <c r="J2" s="57"/>
      <c r="K2" s="38" t="s">
        <v>17</v>
      </c>
      <c r="L2" s="38"/>
      <c r="M2" s="39"/>
    </row>
    <row r="3" spans="1:21" x14ac:dyDescent="0.25">
      <c r="A3" s="8"/>
      <c r="B3" s="16" t="s">
        <v>12</v>
      </c>
      <c r="C3" s="16" t="s">
        <v>13</v>
      </c>
      <c r="D3" s="16" t="s">
        <v>14</v>
      </c>
      <c r="E3" s="16" t="s">
        <v>12</v>
      </c>
      <c r="F3" s="16" t="s">
        <v>13</v>
      </c>
      <c r="G3" s="16" t="s">
        <v>14</v>
      </c>
      <c r="H3" s="16" t="s">
        <v>12</v>
      </c>
      <c r="I3" s="16" t="s">
        <v>13</v>
      </c>
      <c r="J3" s="16" t="s">
        <v>14</v>
      </c>
      <c r="K3" s="16" t="s">
        <v>12</v>
      </c>
      <c r="L3" s="16" t="s">
        <v>13</v>
      </c>
      <c r="M3" s="17" t="s">
        <v>14</v>
      </c>
    </row>
    <row r="4" spans="1:21" x14ac:dyDescent="0.25">
      <c r="A4" s="8" t="s">
        <v>0</v>
      </c>
      <c r="B4" s="16">
        <v>364</v>
      </c>
      <c r="C4" s="16">
        <v>306</v>
      </c>
      <c r="D4" s="16">
        <v>482</v>
      </c>
      <c r="E4" s="16">
        <v>190</v>
      </c>
      <c r="F4" s="16">
        <v>220</v>
      </c>
      <c r="G4" s="16">
        <v>347</v>
      </c>
      <c r="H4" s="16">
        <v>5881</v>
      </c>
      <c r="I4" s="16">
        <v>6914</v>
      </c>
      <c r="J4" s="16">
        <v>10800</v>
      </c>
      <c r="K4" s="16">
        <v>4</v>
      </c>
      <c r="L4" s="16">
        <v>3</v>
      </c>
      <c r="M4" s="17">
        <v>3</v>
      </c>
      <c r="N4" s="28">
        <v>31</v>
      </c>
      <c r="O4" s="29">
        <f>H4/E4</f>
        <v>30.952631578947368</v>
      </c>
      <c r="P4" s="29">
        <f>I4/F4</f>
        <v>31.427272727272726</v>
      </c>
      <c r="Q4" s="29">
        <f>J4/G4</f>
        <v>31.123919308357348</v>
      </c>
      <c r="S4">
        <f>N4*B4</f>
        <v>11284</v>
      </c>
      <c r="T4">
        <f>N4*C4</f>
        <v>9486</v>
      </c>
      <c r="U4">
        <f>N4*D4</f>
        <v>14942</v>
      </c>
    </row>
    <row r="5" spans="1:21" x14ac:dyDescent="0.25">
      <c r="A5" s="8" t="s">
        <v>1</v>
      </c>
      <c r="B5" s="16">
        <v>364</v>
      </c>
      <c r="C5" s="16">
        <v>306</v>
      </c>
      <c r="D5" s="16">
        <v>482</v>
      </c>
      <c r="E5" s="16">
        <v>196</v>
      </c>
      <c r="F5" s="16">
        <v>229</v>
      </c>
      <c r="G5" s="16">
        <v>326</v>
      </c>
      <c r="H5" s="16">
        <v>5174</v>
      </c>
      <c r="I5" s="16">
        <v>6482</v>
      </c>
      <c r="J5" s="16">
        <v>9167</v>
      </c>
      <c r="K5" s="16">
        <v>3</v>
      </c>
      <c r="L5" s="16">
        <v>3</v>
      </c>
      <c r="M5" s="17">
        <v>3</v>
      </c>
      <c r="N5" s="28">
        <v>28</v>
      </c>
      <c r="O5" s="29">
        <f t="shared" ref="O5:Q11" si="0">H5/E5</f>
        <v>26.397959183673468</v>
      </c>
      <c r="P5" s="29">
        <f t="shared" si="0"/>
        <v>28.305676855895197</v>
      </c>
      <c r="Q5" s="29">
        <f t="shared" si="0"/>
        <v>28.119631901840492</v>
      </c>
      <c r="S5">
        <f t="shared" ref="S5:S15" si="1">N5*B5</f>
        <v>10192</v>
      </c>
      <c r="T5">
        <f t="shared" ref="T5:T15" si="2">N5*C5</f>
        <v>8568</v>
      </c>
      <c r="U5">
        <f t="shared" ref="U5:U15" si="3">N5*D5</f>
        <v>13496</v>
      </c>
    </row>
    <row r="6" spans="1:21" x14ac:dyDescent="0.25">
      <c r="A6" s="8" t="s">
        <v>2</v>
      </c>
      <c r="B6" s="16">
        <v>364</v>
      </c>
      <c r="C6" s="16">
        <v>306</v>
      </c>
      <c r="D6" s="16">
        <v>482</v>
      </c>
      <c r="E6" s="16">
        <v>167</v>
      </c>
      <c r="F6" s="16">
        <v>232</v>
      </c>
      <c r="G6" s="16">
        <v>318</v>
      </c>
      <c r="H6" s="16">
        <v>5168</v>
      </c>
      <c r="I6" s="16">
        <v>7234</v>
      </c>
      <c r="J6" s="16">
        <v>9814</v>
      </c>
      <c r="K6" s="16">
        <v>3</v>
      </c>
      <c r="L6" s="16">
        <v>3</v>
      </c>
      <c r="M6" s="17">
        <v>3</v>
      </c>
      <c r="N6" s="28">
        <v>31</v>
      </c>
      <c r="O6" s="29">
        <f t="shared" si="0"/>
        <v>30.946107784431138</v>
      </c>
      <c r="P6" s="29">
        <f t="shared" si="0"/>
        <v>31.181034482758619</v>
      </c>
      <c r="Q6" s="29">
        <f t="shared" si="0"/>
        <v>30.861635220125788</v>
      </c>
      <c r="S6">
        <f t="shared" si="1"/>
        <v>11284</v>
      </c>
      <c r="T6">
        <f t="shared" si="2"/>
        <v>9486</v>
      </c>
      <c r="U6">
        <f t="shared" si="3"/>
        <v>14942</v>
      </c>
    </row>
    <row r="7" spans="1:21" x14ac:dyDescent="0.25">
      <c r="A7" s="8" t="s">
        <v>3</v>
      </c>
      <c r="B7" s="16">
        <v>364</v>
      </c>
      <c r="C7" s="16">
        <v>306</v>
      </c>
      <c r="D7" s="16">
        <v>482</v>
      </c>
      <c r="E7" s="16">
        <v>167</v>
      </c>
      <c r="F7" s="16">
        <v>232</v>
      </c>
      <c r="G7" s="16">
        <v>303</v>
      </c>
      <c r="H7" s="16">
        <v>4940</v>
      </c>
      <c r="I7" s="16">
        <v>6948</v>
      </c>
      <c r="J7" s="16">
        <v>9122</v>
      </c>
      <c r="K7" s="16">
        <v>3</v>
      </c>
      <c r="L7" s="16">
        <v>3</v>
      </c>
      <c r="M7" s="17">
        <v>3</v>
      </c>
      <c r="N7" s="28">
        <v>30</v>
      </c>
      <c r="O7" s="29">
        <f t="shared" si="0"/>
        <v>29.580838323353294</v>
      </c>
      <c r="P7" s="29">
        <f t="shared" si="0"/>
        <v>29.948275862068964</v>
      </c>
      <c r="Q7" s="29">
        <f t="shared" si="0"/>
        <v>30.105610561056107</v>
      </c>
      <c r="S7">
        <f t="shared" si="1"/>
        <v>10920</v>
      </c>
      <c r="T7">
        <f t="shared" si="2"/>
        <v>9180</v>
      </c>
      <c r="U7">
        <f t="shared" si="3"/>
        <v>14460</v>
      </c>
    </row>
    <row r="8" spans="1:21" x14ac:dyDescent="0.25">
      <c r="A8" s="8" t="s">
        <v>4</v>
      </c>
      <c r="B8" s="16">
        <v>364</v>
      </c>
      <c r="C8" s="16">
        <v>306</v>
      </c>
      <c r="D8" s="16">
        <v>482</v>
      </c>
      <c r="E8" s="16">
        <v>140</v>
      </c>
      <c r="F8" s="16">
        <v>212</v>
      </c>
      <c r="G8" s="16">
        <v>284</v>
      </c>
      <c r="H8" s="16">
        <v>4807</v>
      </c>
      <c r="I8" s="16">
        <v>6694</v>
      </c>
      <c r="J8" s="16">
        <v>8904</v>
      </c>
      <c r="K8" s="16">
        <v>3</v>
      </c>
      <c r="L8" s="16">
        <v>3</v>
      </c>
      <c r="M8" s="17">
        <v>3</v>
      </c>
      <c r="N8" s="28">
        <v>31</v>
      </c>
      <c r="O8" s="29">
        <f t="shared" si="0"/>
        <v>34.335714285714289</v>
      </c>
      <c r="P8" s="29">
        <f t="shared" si="0"/>
        <v>31.575471698113208</v>
      </c>
      <c r="Q8" s="29">
        <f t="shared" si="0"/>
        <v>31.35211267605634</v>
      </c>
      <c r="S8">
        <f t="shared" si="1"/>
        <v>11284</v>
      </c>
      <c r="T8">
        <f t="shared" si="2"/>
        <v>9486</v>
      </c>
      <c r="U8">
        <f t="shared" si="3"/>
        <v>14942</v>
      </c>
    </row>
    <row r="9" spans="1:21" x14ac:dyDescent="0.25">
      <c r="A9" s="8" t="s">
        <v>5</v>
      </c>
      <c r="B9" s="16">
        <v>364</v>
      </c>
      <c r="C9" s="16">
        <v>306</v>
      </c>
      <c r="D9" s="16">
        <v>482</v>
      </c>
      <c r="E9" s="16">
        <v>119</v>
      </c>
      <c r="F9" s="16">
        <v>202</v>
      </c>
      <c r="G9" s="16">
        <v>206</v>
      </c>
      <c r="H9" s="16">
        <v>3379</v>
      </c>
      <c r="I9" s="16">
        <v>6068</v>
      </c>
      <c r="J9" s="16">
        <v>6108</v>
      </c>
      <c r="K9" s="16">
        <v>3</v>
      </c>
      <c r="L9" s="16">
        <v>3</v>
      </c>
      <c r="M9" s="17">
        <v>2</v>
      </c>
      <c r="N9" s="28">
        <v>30</v>
      </c>
      <c r="O9" s="29">
        <f t="shared" si="0"/>
        <v>28.394957983193276</v>
      </c>
      <c r="P9" s="29">
        <f t="shared" si="0"/>
        <v>30.03960396039604</v>
      </c>
      <c r="Q9" s="29">
        <f t="shared" si="0"/>
        <v>29.650485436893202</v>
      </c>
      <c r="S9">
        <f t="shared" si="1"/>
        <v>10920</v>
      </c>
      <c r="T9">
        <f t="shared" si="2"/>
        <v>9180</v>
      </c>
      <c r="U9">
        <f t="shared" si="3"/>
        <v>14460</v>
      </c>
    </row>
    <row r="10" spans="1:21" x14ac:dyDescent="0.25">
      <c r="A10" s="8" t="s">
        <v>6</v>
      </c>
      <c r="B10" s="16">
        <v>364</v>
      </c>
      <c r="C10" s="16">
        <v>306</v>
      </c>
      <c r="D10" s="16">
        <v>482</v>
      </c>
      <c r="E10" s="16">
        <v>30</v>
      </c>
      <c r="F10" s="16">
        <v>84</v>
      </c>
      <c r="G10" s="16">
        <v>11</v>
      </c>
      <c r="H10" s="16">
        <v>930</v>
      </c>
      <c r="I10" s="16">
        <v>2772</v>
      </c>
      <c r="J10" s="16">
        <v>344</v>
      </c>
      <c r="K10" s="16">
        <v>4</v>
      </c>
      <c r="L10" s="16">
        <v>3</v>
      </c>
      <c r="M10" s="17">
        <v>3</v>
      </c>
      <c r="N10" s="28">
        <v>31</v>
      </c>
      <c r="O10" s="29">
        <f t="shared" si="0"/>
        <v>31</v>
      </c>
      <c r="P10" s="29">
        <f t="shared" si="0"/>
        <v>33</v>
      </c>
      <c r="Q10" s="29">
        <f t="shared" si="0"/>
        <v>31.272727272727273</v>
      </c>
      <c r="S10">
        <f t="shared" si="1"/>
        <v>11284</v>
      </c>
      <c r="T10">
        <f t="shared" si="2"/>
        <v>9486</v>
      </c>
      <c r="U10">
        <f t="shared" si="3"/>
        <v>14942</v>
      </c>
    </row>
    <row r="11" spans="1:21" x14ac:dyDescent="0.25">
      <c r="A11" s="8" t="s">
        <v>7</v>
      </c>
      <c r="B11" s="16">
        <v>364</v>
      </c>
      <c r="C11" s="16">
        <v>306</v>
      </c>
      <c r="D11" s="16">
        <v>482</v>
      </c>
      <c r="E11" s="16">
        <v>32</v>
      </c>
      <c r="F11" s="16">
        <v>87</v>
      </c>
      <c r="G11" s="16">
        <v>10</v>
      </c>
      <c r="H11" s="16">
        <v>1129</v>
      </c>
      <c r="I11" s="16">
        <v>3351</v>
      </c>
      <c r="J11" s="16">
        <v>312</v>
      </c>
      <c r="K11" s="16">
        <v>4</v>
      </c>
      <c r="L11" s="16">
        <v>3</v>
      </c>
      <c r="M11" s="17">
        <v>3</v>
      </c>
      <c r="N11" s="28">
        <v>31</v>
      </c>
      <c r="O11" s="29">
        <f t="shared" si="0"/>
        <v>35.28125</v>
      </c>
      <c r="P11" s="29">
        <f t="shared" si="0"/>
        <v>38.517241379310342</v>
      </c>
      <c r="Q11" s="29">
        <f t="shared" si="0"/>
        <v>31.2</v>
      </c>
      <c r="S11">
        <f t="shared" si="1"/>
        <v>11284</v>
      </c>
      <c r="T11">
        <f t="shared" si="2"/>
        <v>9486</v>
      </c>
      <c r="U11">
        <f t="shared" si="3"/>
        <v>14942</v>
      </c>
    </row>
    <row r="12" spans="1:21" x14ac:dyDescent="0.25">
      <c r="A12" s="8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7"/>
      <c r="N12" s="28">
        <v>30</v>
      </c>
      <c r="O12" s="29" t="e">
        <f>H12/E12</f>
        <v>#DIV/0!</v>
      </c>
      <c r="P12" s="29" t="e">
        <f>I12/F12</f>
        <v>#DIV/0!</v>
      </c>
      <c r="Q12" s="29" t="e">
        <f>J12/G12</f>
        <v>#DIV/0!</v>
      </c>
      <c r="S12">
        <f t="shared" si="1"/>
        <v>0</v>
      </c>
      <c r="T12">
        <f t="shared" si="2"/>
        <v>0</v>
      </c>
      <c r="U12">
        <f t="shared" si="3"/>
        <v>0</v>
      </c>
    </row>
    <row r="13" spans="1:21" x14ac:dyDescent="0.25">
      <c r="A13" s="8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7"/>
      <c r="N13" s="28">
        <v>31</v>
      </c>
      <c r="O13" s="29" t="e">
        <f t="shared" ref="O13:Q15" si="4">H13/E13</f>
        <v>#DIV/0!</v>
      </c>
      <c r="P13" s="29" t="e">
        <f t="shared" si="4"/>
        <v>#DIV/0!</v>
      </c>
      <c r="Q13" s="29" t="e">
        <f t="shared" si="4"/>
        <v>#DIV/0!</v>
      </c>
      <c r="S13">
        <f t="shared" si="1"/>
        <v>0</v>
      </c>
      <c r="T13">
        <f t="shared" si="2"/>
        <v>0</v>
      </c>
      <c r="U13">
        <f t="shared" si="3"/>
        <v>0</v>
      </c>
    </row>
    <row r="14" spans="1:21" x14ac:dyDescent="0.25">
      <c r="A14" s="8" t="s">
        <v>10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28">
        <v>30</v>
      </c>
      <c r="O14" s="29" t="e">
        <f t="shared" si="4"/>
        <v>#DIV/0!</v>
      </c>
      <c r="P14" s="29" t="e">
        <f t="shared" si="4"/>
        <v>#DIV/0!</v>
      </c>
      <c r="Q14" s="29" t="e">
        <f t="shared" si="4"/>
        <v>#DIV/0!</v>
      </c>
      <c r="S14">
        <f t="shared" si="1"/>
        <v>0</v>
      </c>
      <c r="T14">
        <f t="shared" si="2"/>
        <v>0</v>
      </c>
      <c r="U14">
        <f t="shared" si="3"/>
        <v>0</v>
      </c>
    </row>
    <row r="15" spans="1:21" ht="15.75" thickBot="1" x14ac:dyDescent="0.3">
      <c r="A15" s="9" t="s">
        <v>11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5"/>
      <c r="N15" s="28">
        <v>31</v>
      </c>
      <c r="O15" s="29" t="e">
        <f t="shared" si="4"/>
        <v>#DIV/0!</v>
      </c>
      <c r="P15" s="29" t="e">
        <f t="shared" si="4"/>
        <v>#DIV/0!</v>
      </c>
      <c r="Q15" s="29" t="e">
        <f t="shared" si="4"/>
        <v>#DIV/0!</v>
      </c>
      <c r="S15">
        <f t="shared" si="1"/>
        <v>0</v>
      </c>
      <c r="T15">
        <f t="shared" si="2"/>
        <v>0</v>
      </c>
      <c r="U15">
        <f t="shared" si="3"/>
        <v>0</v>
      </c>
    </row>
    <row r="16" spans="1:21" x14ac:dyDescent="0.25">
      <c r="H16">
        <f>SUM(H4:H15)</f>
        <v>31408</v>
      </c>
      <c r="I16">
        <f>SUM(I4:I15)</f>
        <v>46463</v>
      </c>
      <c r="J16">
        <f>SUM(J4:J15)</f>
        <v>54571</v>
      </c>
      <c r="N16">
        <f>SUM(N4:N15)</f>
        <v>365</v>
      </c>
      <c r="S16">
        <f>SUM(S4:S15)</f>
        <v>88452</v>
      </c>
      <c r="T16">
        <f t="shared" ref="T16:U16" si="5">SUM(T4:T15)</f>
        <v>74358</v>
      </c>
      <c r="U16">
        <f t="shared" si="5"/>
        <v>117126</v>
      </c>
    </row>
    <row r="17" spans="8:10" x14ac:dyDescent="0.25">
      <c r="H17" s="1">
        <f>H16/S16</f>
        <v>0.35508524397413288</v>
      </c>
      <c r="I17" s="1">
        <f t="shared" ref="I17:J17" si="6">I16/T16</f>
        <v>0.62485542914010594</v>
      </c>
      <c r="J17" s="1">
        <f t="shared" si="6"/>
        <v>0.46591704659938871</v>
      </c>
    </row>
  </sheetData>
  <mergeCells count="5">
    <mergeCell ref="A1:M1"/>
    <mergeCell ref="B2:D2"/>
    <mergeCell ref="E2:G2"/>
    <mergeCell ref="K2:M2"/>
    <mergeCell ref="H2:J2"/>
  </mergeCells>
  <pageMargins left="0" right="0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2014-2016</vt:lpstr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2018-06-18T09:57:25Z</dcterms:modified>
</cp:coreProperties>
</file>