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035" windowHeight="11595"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DrozdovaK</author>
  </authors>
  <commentList>
    <comment ref="D37" authorId="0">
      <text>
        <r>
          <rPr>
            <b/>
            <sz val="9"/>
            <rFont val="Tahoma"/>
            <family val="2"/>
          </rPr>
          <t>DrozdovaK:</t>
        </r>
        <r>
          <rPr>
            <sz val="9"/>
            <rFont val="Tahoma"/>
            <family val="2"/>
          </rPr>
          <t xml:space="preserve">
Zde dopňte.</t>
        </r>
      </text>
    </comment>
    <comment ref="E37" authorId="0">
      <text>
        <r>
          <rPr>
            <b/>
            <sz val="9"/>
            <rFont val="Tahoma"/>
            <family val="2"/>
          </rPr>
          <t>DrozdovaK:</t>
        </r>
        <r>
          <rPr>
            <sz val="9"/>
            <rFont val="Tahoma"/>
            <family val="2"/>
          </rPr>
          <t xml:space="preserve">
Zde doplňte.</t>
        </r>
      </text>
    </comment>
    <comment ref="D43" authorId="0">
      <text>
        <r>
          <rPr>
            <b/>
            <sz val="9"/>
            <rFont val="Tahoma"/>
            <family val="2"/>
          </rPr>
          <t>DrozdovaK:</t>
        </r>
        <r>
          <rPr>
            <sz val="9"/>
            <rFont val="Tahoma"/>
            <family val="2"/>
          </rPr>
          <t xml:space="preserve">
Zde dopňte.</t>
        </r>
      </text>
    </comment>
    <comment ref="E43" authorId="0">
      <text>
        <r>
          <rPr>
            <b/>
            <sz val="9"/>
            <rFont val="Tahoma"/>
            <family val="2"/>
          </rPr>
          <t>DrozdovaK:</t>
        </r>
        <r>
          <rPr>
            <sz val="9"/>
            <rFont val="Tahoma"/>
            <family val="2"/>
          </rPr>
          <t xml:space="preserve">
Zde doplňte.</t>
        </r>
      </text>
    </comment>
  </commentList>
</comments>
</file>

<file path=xl/sharedStrings.xml><?xml version="1.0" encoding="utf-8"?>
<sst xmlns="http://schemas.openxmlformats.org/spreadsheetml/2006/main" count="472" uniqueCount="211">
  <si>
    <t>Položka</t>
  </si>
  <si>
    <t>Předmět</t>
  </si>
  <si>
    <t>Ks</t>
  </si>
  <si>
    <t>Cena</t>
  </si>
  <si>
    <t>REK</t>
  </si>
  <si>
    <t>1A</t>
  </si>
  <si>
    <t>Notebook</t>
  </si>
  <si>
    <t>Požadavek</t>
  </si>
  <si>
    <t>Nabídková cena za kus bez DPH (Kč)</t>
  </si>
  <si>
    <t>notebook</t>
  </si>
  <si>
    <t>Nabídková cena celkem bez DPH</t>
  </si>
  <si>
    <t>Počet kusů:</t>
  </si>
  <si>
    <t>DPH</t>
  </si>
  <si>
    <t>Nabízený produkt (produktové číslo)</t>
  </si>
  <si>
    <t>Nabídková cena celkem včetně DPH</t>
  </si>
  <si>
    <t>Minimální konfigurace:</t>
  </si>
  <si>
    <t>Počítačová skříň:</t>
  </si>
  <si>
    <t>Procesor:</t>
  </si>
  <si>
    <t>Operační pamět:</t>
  </si>
  <si>
    <t>Pevný disk:</t>
  </si>
  <si>
    <t>Optická mechanika:</t>
  </si>
  <si>
    <t>LCD monitor:</t>
  </si>
  <si>
    <t>Operační systém:</t>
  </si>
  <si>
    <t>Příslušenství:</t>
  </si>
  <si>
    <t>Záruka:</t>
  </si>
  <si>
    <t>min. 2 roky</t>
  </si>
  <si>
    <t>Účastník doplní do zelených políček konkrétní zboží a komponenty, které nabízí.</t>
  </si>
  <si>
    <t>Operační systém do firemního nasazení (podporovaný výrobcem) kompatibilní se stávajícím počítačovým systémem univerzity. Aktuální verze nabízená výrobcem podporovaná formou aktualizací minimálně do roku 2025.</t>
  </si>
  <si>
    <t>bez optické mechaniky</t>
  </si>
  <si>
    <t xml:space="preserve">14", rozlišení min. 1920x1080 matný Full HD, LED podsvícení </t>
  </si>
  <si>
    <t>Hmotnost:</t>
  </si>
  <si>
    <t>max 1,5 kg</t>
  </si>
  <si>
    <t>notebook s kovovým tělem</t>
  </si>
  <si>
    <t>min. 7600 bodů dle www.cpubenchmark.net
Dodavatel uvede celkovou průměrnou hodnotu bodů ze všech měření. Tuto hodnotu zadavatel doporučuje doložit printscreenem ze stránky www.cpubenchmark.net</t>
  </si>
  <si>
    <t>min. 8 GB DDR4</t>
  </si>
  <si>
    <t>min. 256 GB SSD</t>
  </si>
  <si>
    <t xml:space="preserve">Příloha č.1 -  podrobná specifikace </t>
  </si>
  <si>
    <t>FZS</t>
  </si>
  <si>
    <t>2A</t>
  </si>
  <si>
    <t>Skener na knihy</t>
  </si>
  <si>
    <t xml:space="preserve">Tablet </t>
  </si>
  <si>
    <t>2B</t>
  </si>
  <si>
    <t>PF</t>
  </si>
  <si>
    <t>čtyřjádrový</t>
  </si>
  <si>
    <t>min. 2GB</t>
  </si>
  <si>
    <t>Úložiště:</t>
  </si>
  <si>
    <t>min. 16GB interní paměti</t>
  </si>
  <si>
    <t>Externí úložiště</t>
  </si>
  <si>
    <t>podpora microSD 64GB</t>
  </si>
  <si>
    <t>LCD panel</t>
  </si>
  <si>
    <t>min 9 palců</t>
  </si>
  <si>
    <t>Rozlišení monitoru</t>
  </si>
  <si>
    <t>min. 1280x800</t>
  </si>
  <si>
    <t>OS založený na bázi open source platformy</t>
  </si>
  <si>
    <t>Síťová rozhraní:</t>
  </si>
  <si>
    <t>WiFi, BT, GPS</t>
  </si>
  <si>
    <t>Kapacita baterie:</t>
  </si>
  <si>
    <t>min. 4800 mAh</t>
  </si>
  <si>
    <t>Kamera</t>
  </si>
  <si>
    <t>1x 5MPx</t>
  </si>
  <si>
    <t>Záruka</t>
  </si>
  <si>
    <t xml:space="preserve">min. 24 měsíců </t>
  </si>
  <si>
    <t>Typ skeneru</t>
  </si>
  <si>
    <t>přenosný, ruční, průtahový</t>
  </si>
  <si>
    <t>Optické rozlišení</t>
  </si>
  <si>
    <t>600dpi</t>
  </si>
  <si>
    <t>microSD karty</t>
  </si>
  <si>
    <t>Připojení (rozhraní pro komunikaci)</t>
  </si>
  <si>
    <t>USB + dobíjení</t>
  </si>
  <si>
    <t>ano</t>
  </si>
  <si>
    <t>Výstupní formát</t>
  </si>
  <si>
    <t>PDF</t>
  </si>
  <si>
    <t>Baterie</t>
  </si>
  <si>
    <t>Software pro rozpoznání textu</t>
  </si>
  <si>
    <t>FSE</t>
  </si>
  <si>
    <t>3A</t>
  </si>
  <si>
    <t>3B</t>
  </si>
  <si>
    <t>Kancelářský PC</t>
  </si>
  <si>
    <t>Monitor</t>
  </si>
  <si>
    <t>Počítač</t>
  </si>
  <si>
    <t>1 ks</t>
  </si>
  <si>
    <t>Middle tower</t>
  </si>
  <si>
    <t>min. 4800 bodů</t>
  </si>
  <si>
    <t>min.240 GB SSD</t>
  </si>
  <si>
    <t>DVD+/-RW</t>
  </si>
  <si>
    <t>Grafická karta</t>
  </si>
  <si>
    <t>integrovaná, paměť min. 2GB</t>
  </si>
  <si>
    <t>Rozhraní</t>
  </si>
  <si>
    <t>RJ45, USB 3.1 1x, USB 2.0 2x, USB 3.0 2x, VGA, HDMI, audio</t>
  </si>
  <si>
    <t>Příslušenství</t>
  </si>
  <si>
    <t>USB klávesnice a myš</t>
  </si>
  <si>
    <t>OS</t>
  </si>
  <si>
    <t>LCD monitor</t>
  </si>
  <si>
    <t>typ panelu</t>
  </si>
  <si>
    <t>IPS LED</t>
  </si>
  <si>
    <t xml:space="preserve">uhlopříčka </t>
  </si>
  <si>
    <t>23,8"</t>
  </si>
  <si>
    <t>poměr stran</t>
  </si>
  <si>
    <t>rozlišení</t>
  </si>
  <si>
    <t>1920x1080</t>
  </si>
  <si>
    <t>kontrastní poměr</t>
  </si>
  <si>
    <t>1000 ku 1</t>
  </si>
  <si>
    <t>doba odezvy</t>
  </si>
  <si>
    <t>max 5 ms</t>
  </si>
  <si>
    <t>rozhraní</t>
  </si>
  <si>
    <t>VGA, DVI, HDMi, audio</t>
  </si>
  <si>
    <t>min. 36 měsíců</t>
  </si>
  <si>
    <t>min. 24 měsíců</t>
  </si>
  <si>
    <t>PřF</t>
  </si>
  <si>
    <t xml:space="preserve">PC </t>
  </si>
  <si>
    <t>Maximální cena za obě položky činí 24 793,39 Kč bez DPH.</t>
  </si>
  <si>
    <t>4A</t>
  </si>
  <si>
    <t>4B</t>
  </si>
  <si>
    <t>max. velikost  Midi Tower
min. 2x USB (min. 1x USB 3.0) na čelní straně skříně</t>
  </si>
  <si>
    <t>minimálně 12600 bodů v https://www.cpubenchmark.net/ (Average CPU Mark)
TDP max. 100 W</t>
  </si>
  <si>
    <t>Základní deska:</t>
  </si>
  <si>
    <t>min. 2x USB 3.1
min. 1x Gbps LAN
zvuková karta
min. 1x M.2 port, min. 1x SATA port</t>
  </si>
  <si>
    <t>min. 1x min. 8 GB DDR4 min. 3000 MHz, min. CL15</t>
  </si>
  <si>
    <t>Pevný disk 1:</t>
  </si>
  <si>
    <t>M.2 min. 240 GB SSD (min. 500MBps čtení, min. 500MBps zápis)</t>
  </si>
  <si>
    <t>Pevný disk 2:</t>
  </si>
  <si>
    <t>SATA min. 2 TB, min. 64MB cache</t>
  </si>
  <si>
    <t>Grafická karta:</t>
  </si>
  <si>
    <t>min. 4 550 bodů na https://www.videocardbenchmark.net/ (Average G3D Mark)
128bit paměťová sběrnice
min. 2GB GDDR5
PCI Express 3.0 x16
min. 620 stream procesorů
HDMI, DVI, DisplayPort</t>
  </si>
  <si>
    <t>Napájení:</t>
  </si>
  <si>
    <t>s dostatečným výkonem pro bezproblémový chod stroje</t>
  </si>
  <si>
    <t>Ventilace a chlazení:</t>
  </si>
  <si>
    <t>dostatečné pro nepřetržitý provoz v maximálním zatížení v běžné místnosti</t>
  </si>
  <si>
    <t>Provoz:</t>
  </si>
  <si>
    <t>optimalizováno pro 24/7 u všech komponent</t>
  </si>
  <si>
    <t>po dobu min. 2 let na celou sestavu</t>
  </si>
  <si>
    <t>Technologie</t>
  </si>
  <si>
    <t>Velikost</t>
  </si>
  <si>
    <t>úhlopříčka min. 27"</t>
  </si>
  <si>
    <t>Poměr stran</t>
  </si>
  <si>
    <t>16:9 nebo 16:10</t>
  </si>
  <si>
    <t>Konektivita</t>
  </si>
  <si>
    <t>HDMI, D-SUB (VGA)</t>
  </si>
  <si>
    <t>Povrch</t>
  </si>
  <si>
    <t>matný</t>
  </si>
  <si>
    <t>Rozlišení</t>
  </si>
  <si>
    <t>min. Full HD (1920x1080)</t>
  </si>
  <si>
    <t>Stojan:</t>
  </si>
  <si>
    <t>ANO</t>
  </si>
  <si>
    <t>po dobu minimálně 2 let</t>
  </si>
  <si>
    <t>VA, prohnutý display, technologie eliminující blikání podsvícení</t>
  </si>
  <si>
    <t>Cena za kus bez DPH</t>
  </si>
  <si>
    <t>Maximální cena celkem bez DPH, kterou nelze překročit</t>
  </si>
  <si>
    <t>notebook včetně SSD disku</t>
  </si>
  <si>
    <t>PF KVTS</t>
  </si>
  <si>
    <t>5A</t>
  </si>
  <si>
    <t>6A</t>
  </si>
  <si>
    <t>Nabídková cena bez DPH za kus (Kč)</t>
  </si>
  <si>
    <t xml:space="preserve">Počet kusů: </t>
  </si>
  <si>
    <t>konvertibilní notebook (displej otočný o 360 stupňů), úhlopříčka 11,6"</t>
  </si>
  <si>
    <t>displej</t>
  </si>
  <si>
    <t>IPS, rozlišení 1920x1080, dotykový, pero pro dotykové ovládání součástí balení</t>
  </si>
  <si>
    <t>CPU x86-64 kompatibilní, integrované grafické jádro, PassMark CPU Mark min. 1110 bodů (760 single thread) dle www.cpubenchmark.net, celková průměrná hodnota bodů ze všech měření. Tuto hodnotu zadavatel doporučuje doložit aktuálním printscreenem ze stránky www.cpubenchmark.net</t>
  </si>
  <si>
    <t>Paměť RAM</t>
  </si>
  <si>
    <t>min. 4GB RAM (DDR3 nebo DDR4)</t>
  </si>
  <si>
    <t>disk</t>
  </si>
  <si>
    <t>min. 32GB</t>
  </si>
  <si>
    <t>disk 2</t>
  </si>
  <si>
    <t xml:space="preserve">SSD M.2 SATA disk min 250 GB,  rychlost čtení/zápisu 550/525 MB/s, záruka na disk 5 let </t>
  </si>
  <si>
    <t>Síť</t>
  </si>
  <si>
    <t>wifi</t>
  </si>
  <si>
    <t>Další</t>
  </si>
  <si>
    <t>bluetooth, kamera, čtečka karet (alespoň microSD)</t>
  </si>
  <si>
    <t>integrovaná</t>
  </si>
  <si>
    <t>Vstupní a výstupní porty:</t>
  </si>
  <si>
    <t>konektor na sluchátka, HDMI výstup (může být mini nebo micro)</t>
  </si>
  <si>
    <t>příslušenství</t>
  </si>
  <si>
    <t xml:space="preserve">SSD M.2 SATA disk min 250 GB, 3D NAND Flash, rychlost čtení/zápisu 550/525 MB/s, rozměry kompatibilní s NB, záruka na disk 5 let </t>
  </si>
  <si>
    <t xml:space="preserve">USB porty: </t>
  </si>
  <si>
    <t>min 2x USB (z toho alespoň 1x USB3)</t>
  </si>
  <si>
    <t>max. 1,2 kg</t>
  </si>
  <si>
    <t>64bitový operační systém, aktuální verze nabízená výrobcem. Kompatibilní se stávajícím počítačovým prostředím univerzity.  OS podporovaný výrobcem (formou aktualizací) min. do roku 2025. Licence nesmí být formou upgrade ze starší verze OS</t>
  </si>
  <si>
    <t>Záruční doba</t>
  </si>
  <si>
    <t>min 2 roky</t>
  </si>
  <si>
    <t>PF KTVS</t>
  </si>
  <si>
    <t>Notebook + SSD disk</t>
  </si>
  <si>
    <t>7A</t>
  </si>
  <si>
    <t>7B</t>
  </si>
  <si>
    <t>Celkem</t>
  </si>
  <si>
    <t>notebook (tablet PC)</t>
  </si>
  <si>
    <t>min. 4400 bodů dle www.cpubenchmark.net
Dodavatel uvede celkovou průměrnou hodnotu bodů ze všech měření. Tuto hodnotu zadavatel doporučuje doložit printscreenem ze stránky www.cpubenchmark.net</t>
  </si>
  <si>
    <t>8 GB DDR3</t>
  </si>
  <si>
    <t>SSD 512 GB</t>
  </si>
  <si>
    <t>13.3" LED, rozlišení min. 1920x 1080, multidotykový</t>
  </si>
  <si>
    <t>USB 3.1 Gen 1, USB-C Thunderbolt 3, 1x výstup na sluchátka, mikrofon, WiFi, Bluetooth, webkamera, čtečka otisků prtů, podsvícená klávesnice, vestavěné reproduktory, HDMI</t>
  </si>
  <si>
    <t>Display:</t>
  </si>
  <si>
    <t>úhlopříčka 24"  rozlišení 1920 × 1080 (Full HD)</t>
  </si>
  <si>
    <t>LED monitor, IPS, max. 5 ms,   VGA, HDMI, sluchátkový výstup, reproduktory</t>
  </si>
  <si>
    <t>Tablet</t>
  </si>
  <si>
    <t>8A</t>
  </si>
  <si>
    <t>8B</t>
  </si>
  <si>
    <t>Displej:</t>
  </si>
  <si>
    <t>15,6", Full HD, matný</t>
  </si>
  <si>
    <t>Profesionální verze operačního systému do firemního nasazení (podporovaný výrobcem) kompatibilní se stávajícím počítačovým systémem univerzity. Aktuální verze nabízená výrobcem podporovaná formou aktualizací minimálně do roku 2025.</t>
  </si>
  <si>
    <t>min 3x USB (2.0, 3.0), WiFi, Bluetooth, webkamera, čtečka paměťových karet, HDMI, VGA</t>
  </si>
  <si>
    <t>min. 2 GB vlastní paměti</t>
  </si>
  <si>
    <t>min. 10,1" mutidotykový s vysokým rozlišením 2560 × 1600 bodů</t>
  </si>
  <si>
    <t>min. 3GB</t>
  </si>
  <si>
    <t>min. 32GB interní paměti</t>
  </si>
  <si>
    <t>osmijádrový</t>
  </si>
  <si>
    <t>Kamery:</t>
  </si>
  <si>
    <t>1x min. 5 MPx a 1x min. 13 MPx</t>
  </si>
  <si>
    <t>min. 9300 mAh</t>
  </si>
  <si>
    <t>Wi-Fi, Bluetooth, GPS</t>
  </si>
  <si>
    <t>LAN 10/100/1000 Mbps, min 2x USB 3.1/3.0, min 1x USB-C (s podporou Thunderbolt),  1x výstup na sluchátka/mikrofon, WiFi, Bluetooth, webkamera, čtečka paměťových karet, čtečka otisků prstů, vestavěné reproduktory, HDMI, podsvícená klávesnice</t>
  </si>
  <si>
    <t>Kompatibilní s 32 a 64 bitovým operačním systémem, aktuální verze nabízená výrobcem. Kompatibilní se stávajícím počítačovým prostředím univerzity.  OS podporovaný výrobcem (formou aktualizací) min. do roku 2025. Licence nesmí být formou upgrade ze starší verze 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</si>
</sst>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Calibri"/>
      <family val="2"/>
      <scheme val="minor"/>
    </font>
    <font>
      <sz val="10"/>
      <name val="Arial"/>
      <family val="2"/>
    </font>
    <font>
      <b/>
      <sz val="10"/>
      <color indexed="8"/>
      <name val="Arial"/>
      <family val="2"/>
    </font>
    <font>
      <sz val="10"/>
      <color indexed="8"/>
      <name val="Arial"/>
      <family val="2"/>
    </font>
    <font>
      <b/>
      <sz val="10"/>
      <color rgb="FFFF0000"/>
      <name val="Arial"/>
      <family val="2"/>
    </font>
    <font>
      <i/>
      <sz val="10"/>
      <color indexed="8"/>
      <name val="Arial"/>
      <family val="2"/>
    </font>
    <font>
      <b/>
      <sz val="11"/>
      <name val="Arial"/>
      <family val="2"/>
    </font>
    <font>
      <b/>
      <sz val="10"/>
      <name val="Arial"/>
      <family val="2"/>
    </font>
    <font>
      <sz val="11"/>
      <color indexed="8"/>
      <name val="Calibri"/>
      <family val="2"/>
    </font>
    <font>
      <sz val="11"/>
      <color rgb="FFFF0000"/>
      <name val="Calibri"/>
      <family val="2"/>
      <scheme val="minor"/>
    </font>
    <font>
      <b/>
      <sz val="11"/>
      <color indexed="8"/>
      <name val="Calibri"/>
      <family val="2"/>
    </font>
    <font>
      <b/>
      <sz val="11"/>
      <color indexed="8"/>
      <name val="Arial"/>
      <family val="2"/>
    </font>
    <font>
      <u val="single"/>
      <sz val="11"/>
      <color theme="10"/>
      <name val="Calibri"/>
      <family val="2"/>
    </font>
    <font>
      <b/>
      <sz val="9"/>
      <name val="Tahoma"/>
      <family val="2"/>
    </font>
    <font>
      <sz val="9"/>
      <name val="Tahoma"/>
      <family val="2"/>
    </font>
    <font>
      <sz val="10"/>
      <color rgb="FF000000"/>
      <name val="Arial"/>
      <family val="2"/>
    </font>
    <font>
      <sz val="10"/>
      <color rgb="FF222222"/>
      <name val="Arial"/>
      <family val="2"/>
    </font>
    <font>
      <b/>
      <sz val="8"/>
      <name val="Calibri"/>
      <family val="2"/>
    </font>
  </fonts>
  <fills count="11">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rgb="FFFFCC99"/>
        <bgColor indexed="64"/>
      </patternFill>
    </fill>
    <fill>
      <patternFill patternType="solid">
        <fgColor theme="9" tint="0.39998000860214233"/>
        <bgColor indexed="64"/>
      </patternFill>
    </fill>
    <fill>
      <patternFill patternType="solid">
        <fgColor rgb="FF99FF99"/>
        <bgColor indexed="64"/>
      </patternFill>
    </fill>
    <fill>
      <patternFill patternType="solid">
        <fgColor rgb="FFCCFFCC"/>
        <bgColor indexed="64"/>
      </patternFill>
    </fill>
    <fill>
      <patternFill patternType="solid">
        <fgColor rgb="FFFFFF00"/>
        <bgColor indexed="64"/>
      </patternFill>
    </fill>
    <fill>
      <patternFill patternType="solid">
        <fgColor indexed="42"/>
        <bgColor indexed="64"/>
      </patternFill>
    </fill>
    <fill>
      <patternFill patternType="solid">
        <fgColor indexed="11"/>
        <bgColor indexed="64"/>
      </patternFill>
    </fill>
  </fills>
  <borders count="52">
    <border>
      <left/>
      <right/>
      <top/>
      <bottom/>
      <diagonal/>
    </border>
    <border>
      <left style="thin"/>
      <right style="thin"/>
      <top style="thin"/>
      <bottom style="thin"/>
    </border>
    <border>
      <left style="medium">
        <color indexed="8"/>
      </left>
      <right style="medium">
        <color indexed="8"/>
      </right>
      <top/>
      <bottom style="medium">
        <color indexed="8"/>
      </bottom>
    </border>
    <border>
      <left style="medium"/>
      <right style="medium"/>
      <top/>
      <bottom/>
    </border>
    <border>
      <left style="medium"/>
      <right style="medium"/>
      <top style="medium"/>
      <bottom style="medium"/>
    </border>
    <border>
      <left style="medium">
        <color indexed="8"/>
      </left>
      <right style="medium">
        <color indexed="8"/>
      </right>
      <top/>
      <bottom/>
    </border>
    <border>
      <left/>
      <right/>
      <top/>
      <bottom style="medium">
        <color indexed="8"/>
      </bottom>
    </border>
    <border>
      <left style="medium"/>
      <right style="medium"/>
      <top/>
      <bottom style="medium">
        <color indexed="8"/>
      </bottom>
    </border>
    <border>
      <left/>
      <right/>
      <top style="medium"/>
      <bottom style="medium"/>
    </border>
    <border>
      <left style="medium"/>
      <right/>
      <top style="medium"/>
      <bottom style="medium"/>
    </border>
    <border>
      <left/>
      <right style="medium"/>
      <top style="medium"/>
      <bottom style="medium"/>
    </border>
    <border>
      <left style="medium">
        <color indexed="8"/>
      </left>
      <right style="medium">
        <color indexed="8"/>
      </right>
      <top style="medium">
        <color indexed="8"/>
      </top>
      <bottom style="medium">
        <color indexed="8"/>
      </bottom>
    </border>
    <border>
      <left style="medium"/>
      <right style="medium"/>
      <top style="medium"/>
      <bottom/>
    </border>
    <border>
      <left style="medium">
        <color indexed="8"/>
      </left>
      <right/>
      <top style="medium">
        <color indexed="8"/>
      </top>
      <bottom/>
    </border>
    <border>
      <left style="medium">
        <color indexed="8"/>
      </left>
      <right/>
      <top/>
      <bottom/>
    </border>
    <border>
      <left style="thin"/>
      <right style="thin"/>
      <top/>
      <bottom style="thin"/>
    </border>
    <border>
      <left style="medium">
        <color indexed="8"/>
      </left>
      <right/>
      <top style="medium">
        <color indexed="8"/>
      </top>
      <bottom style="medium">
        <color indexed="8"/>
      </bottom>
    </border>
    <border>
      <left/>
      <right/>
      <top style="medium">
        <color indexed="8"/>
      </top>
      <bottom style="medium">
        <color indexed="8"/>
      </bottom>
    </border>
    <border>
      <left/>
      <right style="medium"/>
      <top style="medium">
        <color indexed="8"/>
      </top>
      <bottom style="medium">
        <color indexed="8"/>
      </bottom>
    </border>
    <border>
      <left style="medium">
        <color indexed="8"/>
      </left>
      <right style="medium">
        <color indexed="8"/>
      </right>
      <top style="medium">
        <color indexed="8"/>
      </top>
      <bottom/>
    </border>
    <border>
      <left style="medium">
        <color indexed="8"/>
      </left>
      <right/>
      <top/>
      <bottom style="thin">
        <color indexed="8"/>
      </bottom>
    </border>
    <border>
      <left style="medium"/>
      <right style="medium"/>
      <top/>
      <bottom style="thin">
        <color indexed="8"/>
      </bottom>
    </border>
    <border>
      <left style="medium">
        <color indexed="8"/>
      </left>
      <right/>
      <top style="medium">
        <color indexed="8"/>
      </top>
      <bottom style="thin">
        <color indexed="8"/>
      </bottom>
    </border>
    <border>
      <left style="medium"/>
      <right style="medium"/>
      <top style="medium">
        <color indexed="8"/>
      </top>
      <bottom style="thin">
        <color indexed="8"/>
      </bottom>
    </border>
    <border>
      <left style="medium"/>
      <right style="medium"/>
      <top style="medium">
        <color indexed="8"/>
      </top>
      <bottom style="medium"/>
    </border>
    <border>
      <left style="medium"/>
      <right style="medium"/>
      <top/>
      <bottom style="medium"/>
    </border>
    <border>
      <left style="thin"/>
      <right/>
      <top/>
      <bottom style="thin"/>
    </border>
    <border>
      <left style="medium"/>
      <right style="thin"/>
      <top style="medium"/>
      <bottom/>
    </border>
    <border>
      <left style="medium"/>
      <right style="thin"/>
      <top style="medium"/>
      <bottom style="medium"/>
    </border>
    <border>
      <left style="medium"/>
      <right style="medium"/>
      <top style="medium"/>
      <bottom style="medium">
        <color indexed="8"/>
      </bottom>
    </border>
    <border>
      <left style="medium">
        <color indexed="8"/>
      </left>
      <right style="medium">
        <color indexed="8"/>
      </right>
      <top style="medium"/>
      <bottom style="medium"/>
    </border>
    <border>
      <left style="medium"/>
      <right style="thin"/>
      <top/>
      <bottom/>
    </border>
    <border>
      <left style="thin"/>
      <right style="medium">
        <color indexed="8"/>
      </right>
      <top style="medium">
        <color indexed="8"/>
      </top>
      <bottom style="medium">
        <color indexed="8"/>
      </bottom>
    </border>
    <border>
      <left style="thin"/>
      <right style="medium">
        <color indexed="8"/>
      </right>
      <top/>
      <bottom style="medium">
        <color indexed="8"/>
      </bottom>
    </border>
    <border>
      <left/>
      <right/>
      <top style="medium">
        <color indexed="8"/>
      </top>
      <bottom/>
    </border>
    <border>
      <left style="thin"/>
      <right style="medium"/>
      <top style="medium">
        <color indexed="8"/>
      </top>
      <bottom/>
    </border>
    <border>
      <left style="thin"/>
      <right style="medium"/>
      <top/>
      <bottom/>
    </border>
    <border>
      <left style="thin"/>
      <right style="medium"/>
      <top/>
      <bottom style="medium"/>
    </border>
    <border>
      <left/>
      <right style="thin"/>
      <top style="medium"/>
      <bottom style="medium"/>
    </border>
    <border>
      <left style="medium">
        <color indexed="8"/>
      </left>
      <right/>
      <top/>
      <bottom style="medium">
        <color indexed="8"/>
      </bottom>
    </border>
    <border>
      <left/>
      <right style="medium"/>
      <top/>
      <bottom style="medium">
        <color indexed="8"/>
      </bottom>
    </border>
    <border>
      <left style="medium"/>
      <right/>
      <top/>
      <bottom style="medium">
        <color indexed="8"/>
      </bottom>
    </border>
    <border>
      <left style="thin"/>
      <right/>
      <top style="thin"/>
      <bottom style="thin"/>
    </border>
    <border>
      <left/>
      <right/>
      <top style="thin"/>
      <bottom style="thin"/>
    </border>
    <border>
      <left/>
      <right style="thin"/>
      <top/>
      <bottom style="thin"/>
    </border>
    <border>
      <left style="thin"/>
      <right/>
      <top style="thin"/>
      <bottom/>
    </border>
    <border>
      <left/>
      <right/>
      <top style="thin"/>
      <bottom/>
    </border>
    <border>
      <left/>
      <right style="thin"/>
      <top style="thin"/>
      <bottom/>
    </border>
    <border>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xf numFmtId="0" fontId="8" fillId="0" borderId="0">
      <alignment/>
      <protection/>
    </xf>
    <xf numFmtId="0" fontId="12" fillId="0" borderId="0" applyNumberFormat="0" applyFill="0" applyBorder="0" applyAlignment="0" applyProtection="0"/>
  </cellStyleXfs>
  <cellXfs count="158">
    <xf numFmtId="0" fontId="0" fillId="0" borderId="0" xfId="0"/>
    <xf numFmtId="0" fontId="2" fillId="0" borderId="0" xfId="0" applyFont="1" applyAlignment="1">
      <alignment horizontal="center"/>
    </xf>
    <xf numFmtId="0" fontId="2" fillId="0" borderId="1" xfId="0" applyFont="1" applyBorder="1" applyAlignment="1">
      <alignment horizontal="center"/>
    </xf>
    <xf numFmtId="0" fontId="2" fillId="0" borderId="1" xfId="0" applyFont="1" applyFill="1" applyBorder="1" applyAlignment="1">
      <alignment horizontal="center"/>
    </xf>
    <xf numFmtId="4" fontId="2" fillId="0" borderId="1" xfId="0" applyNumberFormat="1" applyFont="1" applyBorder="1" applyAlignment="1">
      <alignment/>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2" borderId="4" xfId="0" applyFont="1" applyFill="1" applyBorder="1" applyAlignment="1">
      <alignment horizontal="left" vertical="top" wrapText="1"/>
    </xf>
    <xf numFmtId="0" fontId="2" fillId="2" borderId="4" xfId="0" applyFont="1" applyFill="1" applyBorder="1" applyAlignment="1">
      <alignment vertical="top" wrapText="1"/>
    </xf>
    <xf numFmtId="0" fontId="3" fillId="2" borderId="2" xfId="0" applyFont="1" applyFill="1" applyBorder="1" applyAlignment="1">
      <alignment vertical="top" wrapText="1"/>
    </xf>
    <xf numFmtId="0" fontId="4" fillId="2" borderId="5" xfId="0" applyFont="1" applyFill="1" applyBorder="1" applyAlignment="1">
      <alignment vertical="top" wrapText="1"/>
    </xf>
    <xf numFmtId="0" fontId="3" fillId="2" borderId="6" xfId="0" applyFont="1" applyFill="1" applyBorder="1" applyAlignment="1">
      <alignment vertical="top" wrapText="1"/>
    </xf>
    <xf numFmtId="0" fontId="3" fillId="2" borderId="7" xfId="0" applyFont="1" applyFill="1" applyBorder="1" applyAlignment="1">
      <alignment vertical="top" wrapText="1"/>
    </xf>
    <xf numFmtId="0" fontId="3" fillId="2" borderId="8" xfId="0" applyFont="1" applyFill="1" applyBorder="1" applyAlignment="1">
      <alignment vertical="top" wrapText="1"/>
    </xf>
    <xf numFmtId="0" fontId="3" fillId="2" borderId="4" xfId="0" applyFont="1" applyFill="1" applyBorder="1" applyAlignment="1">
      <alignment vertical="top" wrapText="1"/>
    </xf>
    <xf numFmtId="0" fontId="3" fillId="2" borderId="0" xfId="0" applyFont="1" applyFill="1" applyBorder="1" applyAlignment="1">
      <alignment vertical="top" wrapText="1"/>
    </xf>
    <xf numFmtId="0" fontId="3" fillId="2" borderId="3" xfId="0" applyFont="1" applyFill="1" applyBorder="1" applyAlignment="1">
      <alignment vertical="top" wrapText="1"/>
    </xf>
    <xf numFmtId="0" fontId="3" fillId="3" borderId="9" xfId="0" applyFont="1" applyFill="1" applyBorder="1" applyAlignment="1">
      <alignment horizontal="center" vertical="top" wrapText="1"/>
    </xf>
    <xf numFmtId="0" fontId="3" fillId="3" borderId="10" xfId="0" applyFont="1" applyFill="1" applyBorder="1" applyAlignment="1">
      <alignment horizontal="center" vertical="top" wrapText="1"/>
    </xf>
    <xf numFmtId="0" fontId="2" fillId="0" borderId="1" xfId="21" applyFont="1" applyBorder="1" applyAlignment="1">
      <alignment horizontal="center"/>
      <protection/>
    </xf>
    <xf numFmtId="4" fontId="2" fillId="0" borderId="1" xfId="21" applyNumberFormat="1" applyFont="1" applyBorder="1" applyAlignment="1">
      <alignment/>
      <protection/>
    </xf>
    <xf numFmtId="4" fontId="0" fillId="0" borderId="0" xfId="0" applyNumberFormat="1"/>
    <xf numFmtId="0" fontId="11" fillId="2" borderId="11" xfId="21" applyFont="1" applyFill="1" applyBorder="1" applyAlignment="1">
      <alignment vertical="top" wrapText="1"/>
      <protection/>
    </xf>
    <xf numFmtId="0" fontId="2" fillId="2" borderId="12" xfId="0" applyFont="1" applyFill="1" applyBorder="1" applyAlignment="1">
      <alignment vertical="top" wrapText="1"/>
    </xf>
    <xf numFmtId="0" fontId="3" fillId="2" borderId="13" xfId="0" applyFont="1" applyFill="1" applyBorder="1" applyAlignment="1">
      <alignment vertical="top" wrapText="1"/>
    </xf>
    <xf numFmtId="0" fontId="3" fillId="2" borderId="14" xfId="0" applyFont="1" applyFill="1" applyBorder="1" applyAlignment="1">
      <alignment vertical="top" wrapText="1"/>
    </xf>
    <xf numFmtId="0" fontId="3" fillId="2" borderId="5" xfId="0" applyFont="1" applyFill="1" applyBorder="1" applyAlignment="1">
      <alignment vertical="top" wrapText="1"/>
    </xf>
    <xf numFmtId="0" fontId="3" fillId="2" borderId="9" xfId="0" applyFont="1" applyFill="1" applyBorder="1" applyAlignment="1">
      <alignment vertical="top" wrapText="1"/>
    </xf>
    <xf numFmtId="0" fontId="0" fillId="0" borderId="0" xfId="0" applyFont="1"/>
    <xf numFmtId="0" fontId="2" fillId="0" borderId="1" xfId="21" applyFont="1" applyBorder="1" applyAlignment="1">
      <alignment horizontal="center"/>
      <protection/>
    </xf>
    <xf numFmtId="4" fontId="2" fillId="0" borderId="1" xfId="21" applyNumberFormat="1" applyFont="1" applyBorder="1" applyAlignment="1">
      <alignment/>
      <protection/>
    </xf>
    <xf numFmtId="0" fontId="2" fillId="0" borderId="15" xfId="21" applyFont="1" applyBorder="1" applyAlignment="1">
      <alignment horizontal="center"/>
      <protection/>
    </xf>
    <xf numFmtId="0" fontId="8" fillId="0" borderId="0" xfId="21">
      <alignment/>
      <protection/>
    </xf>
    <xf numFmtId="0" fontId="2" fillId="2" borderId="2" xfId="21" applyFont="1" applyFill="1" applyBorder="1" applyAlignment="1">
      <alignment vertical="top" wrapText="1"/>
      <protection/>
    </xf>
    <xf numFmtId="0" fontId="3" fillId="2" borderId="2" xfId="21" applyFont="1" applyFill="1" applyBorder="1" applyAlignment="1">
      <alignment vertical="top" wrapText="1"/>
      <protection/>
    </xf>
    <xf numFmtId="0" fontId="2" fillId="2" borderId="11" xfId="21" applyFont="1" applyFill="1" applyBorder="1" applyAlignment="1">
      <alignment vertical="top" wrapText="1"/>
      <protection/>
    </xf>
    <xf numFmtId="0" fontId="3" fillId="2" borderId="6" xfId="21" applyFont="1" applyFill="1" applyBorder="1" applyAlignment="1">
      <alignment vertical="top" wrapText="1"/>
      <protection/>
    </xf>
    <xf numFmtId="0" fontId="3" fillId="2" borderId="7" xfId="21" applyFont="1" applyFill="1" applyBorder="1" applyAlignment="1">
      <alignment vertical="top" wrapText="1"/>
      <protection/>
    </xf>
    <xf numFmtId="0" fontId="1" fillId="2" borderId="6" xfId="21" applyFont="1" applyFill="1" applyBorder="1" applyAlignment="1">
      <alignment vertical="top" wrapText="1"/>
      <protection/>
    </xf>
    <xf numFmtId="0" fontId="1" fillId="2" borderId="7" xfId="21" applyFont="1" applyFill="1" applyBorder="1" applyAlignment="1">
      <alignment vertical="top" wrapText="1"/>
      <protection/>
    </xf>
    <xf numFmtId="0" fontId="3" fillId="2" borderId="7" xfId="21" applyFont="1" applyFill="1" applyBorder="1" applyAlignment="1">
      <alignment horizontal="left" vertical="top" wrapText="1"/>
      <protection/>
    </xf>
    <xf numFmtId="0" fontId="2" fillId="2" borderId="16" xfId="21" applyFont="1" applyFill="1" applyBorder="1" applyAlignment="1">
      <alignment vertical="top" wrapText="1"/>
      <protection/>
    </xf>
    <xf numFmtId="0" fontId="2" fillId="2" borderId="17" xfId="21" applyFont="1" applyFill="1" applyBorder="1" applyAlignment="1">
      <alignment vertical="top" wrapText="1"/>
      <protection/>
    </xf>
    <xf numFmtId="0" fontId="2" fillId="2" borderId="16" xfId="21" applyFont="1" applyFill="1" applyBorder="1" applyAlignment="1">
      <alignment horizontal="left" vertical="top" wrapText="1"/>
      <protection/>
    </xf>
    <xf numFmtId="0" fontId="2" fillId="2" borderId="18" xfId="21" applyFont="1" applyFill="1" applyBorder="1" applyAlignment="1">
      <alignment horizontal="left" vertical="top" wrapText="1"/>
      <protection/>
    </xf>
    <xf numFmtId="0" fontId="3" fillId="2" borderId="19" xfId="21" applyFont="1" applyFill="1" applyBorder="1" applyAlignment="1">
      <alignment vertical="top" wrapText="1"/>
      <protection/>
    </xf>
    <xf numFmtId="0" fontId="3" fillId="2" borderId="5" xfId="21" applyFont="1" applyFill="1" applyBorder="1" applyAlignment="1">
      <alignment vertical="top" wrapText="1"/>
      <protection/>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2" xfId="0" applyFont="1" applyBorder="1" applyAlignment="1">
      <alignment horizontal="left"/>
    </xf>
    <xf numFmtId="0" fontId="2" fillId="0" borderId="23" xfId="0" applyFont="1" applyBorder="1" applyAlignment="1">
      <alignment horizontal="center"/>
    </xf>
    <xf numFmtId="0" fontId="2" fillId="0" borderId="24" xfId="0" applyFont="1" applyBorder="1" applyAlignment="1">
      <alignment horizontal="center"/>
    </xf>
    <xf numFmtId="0" fontId="9" fillId="0" borderId="0" xfId="0" applyFont="1"/>
    <xf numFmtId="0" fontId="2" fillId="4" borderId="4" xfId="0" applyFont="1" applyFill="1" applyBorder="1" applyAlignment="1">
      <alignment vertical="top" wrapText="1"/>
    </xf>
    <xf numFmtId="0" fontId="3" fillId="4" borderId="4" xfId="0" applyFont="1" applyFill="1" applyBorder="1" applyAlignment="1">
      <alignment vertical="top" wrapText="1"/>
    </xf>
    <xf numFmtId="0" fontId="2" fillId="4" borderId="4"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12" xfId="0" applyFont="1" applyFill="1" applyBorder="1" applyAlignment="1">
      <alignment vertical="top" wrapText="1"/>
    </xf>
    <xf numFmtId="0" fontId="3" fillId="4" borderId="3" xfId="0" applyFont="1" applyFill="1" applyBorder="1" applyAlignment="1">
      <alignment vertical="top" wrapText="1"/>
    </xf>
    <xf numFmtId="0" fontId="3" fillId="4" borderId="25" xfId="0" applyFont="1" applyFill="1" applyBorder="1" applyAlignment="1">
      <alignment vertical="top" wrapText="1"/>
    </xf>
    <xf numFmtId="0" fontId="2" fillId="0" borderId="15" xfId="0" applyFont="1" applyBorder="1" applyAlignment="1">
      <alignment horizontal="center" vertical="center"/>
    </xf>
    <xf numFmtId="0" fontId="2" fillId="0" borderId="26" xfId="0" applyFont="1" applyBorder="1" applyAlignment="1">
      <alignment horizontal="center" vertical="center"/>
    </xf>
    <xf numFmtId="0" fontId="2" fillId="5" borderId="4" xfId="0" applyFont="1" applyFill="1" applyBorder="1" applyAlignment="1">
      <alignment horizontal="center" wrapText="1"/>
    </xf>
    <xf numFmtId="0" fontId="2" fillId="2" borderId="27" xfId="0" applyFont="1" applyFill="1" applyBorder="1" applyAlignment="1">
      <alignment vertical="top" wrapText="1"/>
    </xf>
    <xf numFmtId="0" fontId="2" fillId="2" borderId="28" xfId="0" applyFont="1" applyFill="1" applyBorder="1" applyAlignment="1">
      <alignment vertical="top" wrapText="1"/>
    </xf>
    <xf numFmtId="0" fontId="4" fillId="2" borderId="2" xfId="0" applyFont="1" applyFill="1" applyBorder="1" applyAlignment="1">
      <alignment vertical="top" wrapText="1"/>
    </xf>
    <xf numFmtId="0" fontId="2" fillId="2" borderId="10" xfId="0" applyFont="1" applyFill="1" applyBorder="1" applyAlignment="1">
      <alignment horizontal="left" vertical="top" wrapText="1"/>
    </xf>
    <xf numFmtId="0" fontId="3" fillId="2" borderId="19" xfId="0" applyFont="1" applyFill="1" applyBorder="1" applyAlignment="1">
      <alignment vertical="top" wrapText="1"/>
    </xf>
    <xf numFmtId="0" fontId="3" fillId="2" borderId="29" xfId="0" applyFont="1" applyFill="1" applyBorder="1" applyAlignment="1">
      <alignment vertical="top" wrapText="1"/>
    </xf>
    <xf numFmtId="0" fontId="1" fillId="2" borderId="7" xfId="0" applyFont="1" applyFill="1" applyBorder="1" applyAlignment="1">
      <alignment vertical="top" wrapText="1"/>
    </xf>
    <xf numFmtId="0" fontId="3" fillId="2" borderId="30" xfId="0" applyFont="1" applyFill="1" applyBorder="1" applyAlignment="1">
      <alignment vertical="top" wrapText="1"/>
    </xf>
    <xf numFmtId="0" fontId="2" fillId="4" borderId="25" xfId="0" applyFont="1" applyFill="1" applyBorder="1" applyAlignment="1">
      <alignment horizontal="left"/>
    </xf>
    <xf numFmtId="0" fontId="2" fillId="2" borderId="31" xfId="0" applyFont="1" applyFill="1" applyBorder="1" applyAlignment="1">
      <alignment vertical="top" wrapText="1"/>
    </xf>
    <xf numFmtId="0" fontId="3" fillId="4" borderId="7" xfId="0" applyFont="1" applyFill="1" applyBorder="1" applyAlignment="1">
      <alignment vertical="top" wrapText="1"/>
    </xf>
    <xf numFmtId="0" fontId="2" fillId="2" borderId="32" xfId="0" applyFont="1" applyFill="1" applyBorder="1" applyAlignment="1">
      <alignment horizontal="left" vertical="center" wrapText="1"/>
    </xf>
    <xf numFmtId="0" fontId="2" fillId="2" borderId="16" xfId="0" applyFont="1" applyFill="1" applyBorder="1" applyAlignment="1">
      <alignment vertical="top" wrapText="1"/>
    </xf>
    <xf numFmtId="0" fontId="2" fillId="2" borderId="17" xfId="0" applyFont="1" applyFill="1" applyBorder="1" applyAlignment="1">
      <alignment vertical="top" wrapText="1"/>
    </xf>
    <xf numFmtId="0" fontId="2" fillId="2" borderId="16" xfId="0" applyFont="1" applyFill="1" applyBorder="1" applyAlignment="1">
      <alignment horizontal="left" vertical="top" wrapText="1"/>
    </xf>
    <xf numFmtId="0" fontId="2" fillId="2" borderId="18" xfId="0" applyFont="1" applyFill="1" applyBorder="1" applyAlignment="1">
      <alignment horizontal="left" vertical="top" wrapText="1"/>
    </xf>
    <xf numFmtId="0" fontId="3" fillId="2" borderId="33" xfId="0" applyFont="1" applyFill="1" applyBorder="1" applyAlignment="1">
      <alignment vertical="top" wrapText="1"/>
    </xf>
    <xf numFmtId="0" fontId="3" fillId="2" borderId="13" xfId="0" applyFont="1" applyFill="1" applyBorder="1" applyAlignment="1">
      <alignment horizontal="left" vertical="top" wrapText="1"/>
    </xf>
    <xf numFmtId="0" fontId="3" fillId="2" borderId="34" xfId="0" applyFont="1" applyFill="1" applyBorder="1" applyAlignment="1">
      <alignment horizontal="left" vertical="top" wrapText="1"/>
    </xf>
    <xf numFmtId="0" fontId="15" fillId="4" borderId="0" xfId="0" applyFont="1" applyFill="1" applyBorder="1" applyAlignment="1">
      <alignment vertical="top" wrapText="1"/>
    </xf>
    <xf numFmtId="0" fontId="16" fillId="4" borderId="4" xfId="0" applyFont="1" applyFill="1" applyBorder="1" applyAlignment="1">
      <alignment wrapText="1"/>
    </xf>
    <xf numFmtId="0" fontId="15" fillId="4" borderId="4" xfId="0" applyFont="1" applyFill="1" applyBorder="1" applyAlignment="1">
      <alignment vertical="top" wrapText="1"/>
    </xf>
    <xf numFmtId="0" fontId="1" fillId="4" borderId="0" xfId="0" applyFont="1" applyFill="1" applyAlignment="1">
      <alignment wrapText="1"/>
    </xf>
    <xf numFmtId="0" fontId="2" fillId="4" borderId="2" xfId="0" applyFont="1" applyFill="1" applyBorder="1" applyAlignment="1">
      <alignment vertical="top" wrapText="1"/>
    </xf>
    <xf numFmtId="0" fontId="2" fillId="4" borderId="33" xfId="0" applyFont="1" applyFill="1" applyBorder="1" applyAlignment="1">
      <alignment vertical="top" wrapText="1"/>
    </xf>
    <xf numFmtId="0" fontId="0" fillId="0" borderId="0" xfId="0" applyAlignment="1">
      <alignment horizontal="right"/>
    </xf>
    <xf numFmtId="20" fontId="3" fillId="2" borderId="7" xfId="21" applyNumberFormat="1" applyFont="1" applyFill="1" applyBorder="1" applyAlignment="1">
      <alignment horizontal="left" vertical="top" wrapText="1"/>
      <protection/>
    </xf>
    <xf numFmtId="0" fontId="3" fillId="2" borderId="3" xfId="0" applyFont="1" applyFill="1" applyBorder="1" applyAlignment="1">
      <alignment horizontal="left" vertical="top" wrapText="1"/>
    </xf>
    <xf numFmtId="0" fontId="3" fillId="2" borderId="25" xfId="0" applyFont="1" applyFill="1" applyBorder="1" applyAlignment="1">
      <alignment horizontal="left" vertical="top" wrapText="1"/>
    </xf>
    <xf numFmtId="0" fontId="3" fillId="3" borderId="9" xfId="0" applyFont="1" applyFill="1" applyBorder="1" applyAlignment="1">
      <alignment horizontal="center" vertical="top" wrapText="1"/>
    </xf>
    <xf numFmtId="0" fontId="3" fillId="3" borderId="10" xfId="0" applyFont="1" applyFill="1" applyBorder="1" applyAlignment="1">
      <alignment horizontal="center" vertical="top" wrapText="1"/>
    </xf>
    <xf numFmtId="0" fontId="5" fillId="3" borderId="9" xfId="0" applyFont="1" applyFill="1" applyBorder="1" applyAlignment="1">
      <alignment horizontal="center" vertical="top" wrapText="1"/>
    </xf>
    <xf numFmtId="0" fontId="5" fillId="3" borderId="10" xfId="0" applyFont="1" applyFill="1" applyBorder="1" applyAlignment="1">
      <alignment horizontal="center" vertical="top" wrapText="1"/>
    </xf>
    <xf numFmtId="0" fontId="12" fillId="3" borderId="9" xfId="22" applyFill="1" applyBorder="1" applyAlignment="1">
      <alignment horizontal="center" vertical="top" wrapText="1"/>
    </xf>
    <xf numFmtId="3" fontId="3" fillId="6" borderId="16" xfId="0" applyNumberFormat="1" applyFont="1" applyFill="1" applyBorder="1" applyAlignment="1">
      <alignment horizontal="left" vertical="top" wrapText="1"/>
    </xf>
    <xf numFmtId="3" fontId="3" fillId="6" borderId="18" xfId="0" applyNumberFormat="1" applyFont="1" applyFill="1" applyBorder="1" applyAlignment="1">
      <alignment horizontal="left" vertical="top" wrapText="1"/>
    </xf>
    <xf numFmtId="0" fontId="3" fillId="2" borderId="35" xfId="0" applyFont="1" applyFill="1" applyBorder="1" applyAlignment="1">
      <alignment horizontal="left" vertical="top" wrapText="1"/>
    </xf>
    <xf numFmtId="0" fontId="3" fillId="2" borderId="36" xfId="0" applyFont="1" applyFill="1" applyBorder="1" applyAlignment="1">
      <alignment horizontal="left" vertical="top" wrapText="1"/>
    </xf>
    <xf numFmtId="0" fontId="3" fillId="2" borderId="37" xfId="0" applyFont="1" applyFill="1" applyBorder="1" applyAlignment="1">
      <alignment horizontal="left" vertical="top" wrapText="1"/>
    </xf>
    <xf numFmtId="0" fontId="3" fillId="3" borderId="38" xfId="0" applyFont="1" applyFill="1" applyBorder="1" applyAlignment="1">
      <alignment horizontal="center" vertical="top" wrapText="1"/>
    </xf>
    <xf numFmtId="0" fontId="2" fillId="3" borderId="9" xfId="0" applyFont="1" applyFill="1" applyBorder="1" applyAlignment="1">
      <alignment horizontal="center" vertical="top" wrapText="1"/>
    </xf>
    <xf numFmtId="0" fontId="6" fillId="7" borderId="9"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2" fillId="2" borderId="16" xfId="0" applyFont="1" applyFill="1" applyBorder="1" applyAlignment="1">
      <alignment vertical="top" wrapText="1"/>
    </xf>
    <xf numFmtId="0" fontId="2" fillId="2" borderId="18" xfId="0" applyFont="1" applyFill="1" applyBorder="1" applyAlignment="1">
      <alignment vertical="top" wrapText="1"/>
    </xf>
    <xf numFmtId="0" fontId="2" fillId="2" borderId="16" xfId="0" applyFont="1" applyFill="1" applyBorder="1" applyAlignment="1">
      <alignment horizontal="left" vertical="top" wrapText="1"/>
    </xf>
    <xf numFmtId="0" fontId="2" fillId="2" borderId="18"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18" xfId="0" applyFont="1" applyFill="1" applyBorder="1" applyAlignment="1">
      <alignment horizontal="left" vertical="top" wrapText="1"/>
    </xf>
    <xf numFmtId="0" fontId="2" fillId="2" borderId="39" xfId="0" applyFont="1" applyFill="1" applyBorder="1" applyAlignment="1">
      <alignment vertical="top" wrapText="1"/>
    </xf>
    <xf numFmtId="0" fontId="2" fillId="2" borderId="40" xfId="0" applyFont="1" applyFill="1" applyBorder="1" applyAlignment="1">
      <alignment vertical="top" wrapText="1"/>
    </xf>
    <xf numFmtId="0" fontId="2" fillId="4" borderId="16" xfId="0" applyFont="1" applyFill="1" applyBorder="1" applyAlignment="1">
      <alignment horizontal="left" vertical="top" wrapText="1"/>
    </xf>
    <xf numFmtId="0" fontId="2" fillId="4" borderId="18" xfId="0" applyFont="1" applyFill="1" applyBorder="1" applyAlignment="1">
      <alignment horizontal="left" vertical="top" wrapText="1"/>
    </xf>
    <xf numFmtId="0" fontId="3" fillId="2" borderId="12" xfId="0" applyFont="1" applyFill="1" applyBorder="1" applyAlignment="1">
      <alignment horizontal="left" vertical="top" wrapText="1"/>
    </xf>
    <xf numFmtId="0" fontId="1" fillId="2" borderId="16" xfId="0" applyFont="1" applyFill="1" applyBorder="1" applyAlignment="1">
      <alignment horizontal="left" vertical="top" wrapText="1"/>
    </xf>
    <xf numFmtId="0" fontId="3" fillId="2" borderId="9" xfId="0" applyFont="1" applyFill="1" applyBorder="1" applyAlignment="1">
      <alignment vertical="center" wrapText="1"/>
    </xf>
    <xf numFmtId="0" fontId="0" fillId="0" borderId="10" xfId="0" applyFont="1" applyBorder="1" applyAlignment="1">
      <alignment vertical="center" wrapText="1"/>
    </xf>
    <xf numFmtId="0" fontId="2" fillId="8" borderId="9" xfId="0" applyFont="1" applyFill="1" applyBorder="1" applyAlignment="1">
      <alignment horizontal="center"/>
    </xf>
    <xf numFmtId="0" fontId="2" fillId="8" borderId="8" xfId="0" applyFont="1" applyFill="1" applyBorder="1" applyAlignment="1">
      <alignment horizontal="center"/>
    </xf>
    <xf numFmtId="0" fontId="2" fillId="8" borderId="10" xfId="0" applyFont="1" applyFill="1" applyBorder="1" applyAlignment="1">
      <alignment horizontal="center"/>
    </xf>
    <xf numFmtId="0" fontId="4" fillId="2" borderId="16"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2" fillId="4" borderId="41" xfId="0" applyFont="1" applyFill="1" applyBorder="1" applyAlignment="1">
      <alignment horizontal="left"/>
    </xf>
    <xf numFmtId="0" fontId="2" fillId="4" borderId="40" xfId="0" applyFont="1" applyFill="1" applyBorder="1" applyAlignment="1">
      <alignment horizontal="left"/>
    </xf>
    <xf numFmtId="0" fontId="2" fillId="2" borderId="17" xfId="0" applyFont="1" applyFill="1" applyBorder="1" applyAlignment="1">
      <alignment horizontal="left" vertical="top" wrapText="1"/>
    </xf>
    <xf numFmtId="0" fontId="2" fillId="2" borderId="16" xfId="0" applyFont="1" applyFill="1" applyBorder="1" applyAlignment="1">
      <alignment horizontal="center" vertical="top" wrapText="1"/>
    </xf>
    <xf numFmtId="0" fontId="2" fillId="2" borderId="18" xfId="0" applyFont="1" applyFill="1" applyBorder="1" applyAlignment="1">
      <alignment horizontal="center" vertical="top" wrapText="1"/>
    </xf>
    <xf numFmtId="0" fontId="0" fillId="9" borderId="11" xfId="0" applyFill="1" applyBorder="1" applyAlignment="1">
      <alignment horizontal="center"/>
    </xf>
    <xf numFmtId="0" fontId="0" fillId="7" borderId="9" xfId="0" applyFill="1" applyBorder="1" applyAlignment="1">
      <alignment horizontal="center"/>
    </xf>
    <xf numFmtId="0" fontId="0" fillId="7" borderId="10" xfId="0" applyFill="1" applyBorder="1" applyAlignment="1">
      <alignment horizontal="center"/>
    </xf>
    <xf numFmtId="0" fontId="2" fillId="8" borderId="42" xfId="0" applyFont="1" applyFill="1" applyBorder="1" applyAlignment="1">
      <alignment horizontal="center"/>
    </xf>
    <xf numFmtId="0" fontId="2" fillId="8" borderId="43" xfId="0" applyFont="1" applyFill="1" applyBorder="1" applyAlignment="1">
      <alignment horizontal="center"/>
    </xf>
    <xf numFmtId="0" fontId="2" fillId="8" borderId="44" xfId="0" applyFont="1" applyFill="1" applyBorder="1" applyAlignment="1">
      <alignment horizontal="center"/>
    </xf>
    <xf numFmtId="0" fontId="10" fillId="8" borderId="45" xfId="0" applyFont="1" applyFill="1" applyBorder="1" applyAlignment="1">
      <alignment horizontal="center"/>
    </xf>
    <xf numFmtId="0" fontId="10" fillId="8" borderId="46" xfId="0" applyFont="1" applyFill="1" applyBorder="1" applyAlignment="1">
      <alignment horizontal="center"/>
    </xf>
    <xf numFmtId="0" fontId="10" fillId="8" borderId="47" xfId="0" applyFont="1" applyFill="1" applyBorder="1" applyAlignment="1">
      <alignment horizontal="center"/>
    </xf>
    <xf numFmtId="0" fontId="2" fillId="2" borderId="16" xfId="21" applyFont="1" applyFill="1" applyBorder="1" applyAlignment="1">
      <alignment vertical="top" wrapText="1"/>
      <protection/>
    </xf>
    <xf numFmtId="0" fontId="2" fillId="2" borderId="17" xfId="21" applyFont="1" applyFill="1" applyBorder="1" applyAlignment="1">
      <alignment vertical="top" wrapText="1"/>
      <protection/>
    </xf>
    <xf numFmtId="0" fontId="2" fillId="2" borderId="16" xfId="21" applyFont="1" applyFill="1" applyBorder="1" applyAlignment="1">
      <alignment horizontal="left" vertical="top" wrapText="1"/>
      <protection/>
    </xf>
    <xf numFmtId="0" fontId="2" fillId="2" borderId="18" xfId="21" applyFont="1" applyFill="1" applyBorder="1" applyAlignment="1">
      <alignment horizontal="left" vertical="top" wrapText="1"/>
      <protection/>
    </xf>
    <xf numFmtId="0" fontId="3" fillId="3" borderId="9" xfId="21" applyFont="1" applyFill="1" applyBorder="1" applyAlignment="1">
      <alignment horizontal="center" vertical="top" wrapText="1"/>
      <protection/>
    </xf>
    <xf numFmtId="0" fontId="3" fillId="3" borderId="10" xfId="21" applyFont="1" applyFill="1" applyBorder="1" applyAlignment="1">
      <alignment horizontal="center" vertical="top" wrapText="1"/>
      <protection/>
    </xf>
    <xf numFmtId="0" fontId="3" fillId="2" borderId="19" xfId="21" applyFont="1" applyFill="1" applyBorder="1" applyAlignment="1">
      <alignment vertical="top" wrapText="1"/>
      <protection/>
    </xf>
    <xf numFmtId="0" fontId="3" fillId="2" borderId="5" xfId="21" applyFont="1" applyFill="1" applyBorder="1" applyAlignment="1">
      <alignment vertical="top" wrapText="1"/>
      <protection/>
    </xf>
    <xf numFmtId="0" fontId="5" fillId="3" borderId="9" xfId="21" applyFont="1" applyFill="1" applyBorder="1" applyAlignment="1">
      <alignment horizontal="center" vertical="top" wrapText="1"/>
      <protection/>
    </xf>
    <xf numFmtId="0" fontId="5" fillId="3" borderId="10" xfId="21" applyFont="1" applyFill="1" applyBorder="1" applyAlignment="1">
      <alignment horizontal="center" vertical="top" wrapText="1"/>
      <protection/>
    </xf>
    <xf numFmtId="0" fontId="2" fillId="0" borderId="0" xfId="0" applyFont="1" applyAlignment="1">
      <alignment horizontal="center"/>
    </xf>
    <xf numFmtId="0" fontId="2" fillId="8" borderId="48" xfId="0" applyFont="1" applyFill="1" applyBorder="1" applyAlignment="1">
      <alignment horizontal="center"/>
    </xf>
    <xf numFmtId="0" fontId="2" fillId="10" borderId="49" xfId="0" applyFont="1" applyFill="1" applyBorder="1" applyAlignment="1">
      <alignment horizontal="center"/>
    </xf>
    <xf numFmtId="0" fontId="2" fillId="10" borderId="50" xfId="0" applyFont="1" applyFill="1" applyBorder="1" applyAlignment="1">
      <alignment horizontal="center"/>
    </xf>
    <xf numFmtId="0" fontId="2" fillId="10" borderId="51" xfId="0" applyFont="1" applyFill="1" applyBorder="1" applyAlignment="1">
      <alignment horizontal="center"/>
    </xf>
    <xf numFmtId="0" fontId="2" fillId="8" borderId="42" xfId="21" applyFont="1" applyFill="1" applyBorder="1" applyAlignment="1">
      <alignment horizontal="center"/>
      <protection/>
    </xf>
    <xf numFmtId="0" fontId="2" fillId="8" borderId="43" xfId="21" applyFont="1" applyFill="1" applyBorder="1" applyAlignment="1">
      <alignment horizontal="center"/>
      <protection/>
    </xf>
    <xf numFmtId="0" fontId="2" fillId="8" borderId="48" xfId="21" applyFont="1" applyFill="1" applyBorder="1" applyAlignment="1">
      <alignment horizontal="center"/>
      <protection/>
    </xf>
  </cellXfs>
  <cellStyles count="9">
    <cellStyle name="Normal" xfId="0"/>
    <cellStyle name="Percent" xfId="15"/>
    <cellStyle name="Currency" xfId="16"/>
    <cellStyle name="Currency [0]" xfId="17"/>
    <cellStyle name="Comma" xfId="18"/>
    <cellStyle name="Comma [0]" xfId="19"/>
    <cellStyle name="Normální 3" xfId="20"/>
    <cellStyle name="Normální 2" xfId="21"/>
    <cellStyle name="Hypertextový odkaz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142875</xdr:rowOff>
    </xdr:from>
    <xdr:to>
      <xdr:col>4</xdr:col>
      <xdr:colOff>990600</xdr:colOff>
      <xdr:row>3</xdr:row>
      <xdr:rowOff>161925</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72300"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E253"/>
  <sheetViews>
    <sheetView tabSelected="1" workbookViewId="0" topLeftCell="A21">
      <selection activeCell="A38" sqref="A38:E38"/>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s>
  <sheetData>
    <row r="6" spans="1:5" ht="15">
      <c r="A6" s="150" t="s">
        <v>36</v>
      </c>
      <c r="B6" s="150"/>
      <c r="C6" s="150"/>
      <c r="D6" s="150"/>
      <c r="E6" s="150"/>
    </row>
    <row r="7" spans="1:5" ht="15.75" thickBot="1">
      <c r="A7" s="1"/>
      <c r="B7" s="1"/>
      <c r="C7" s="1"/>
      <c r="D7" s="1"/>
      <c r="E7" s="1"/>
    </row>
    <row r="8" spans="1:5" ht="52.5" thickBot="1">
      <c r="A8" s="2" t="s">
        <v>0</v>
      </c>
      <c r="B8" s="2" t="s">
        <v>1</v>
      </c>
      <c r="C8" s="2" t="s">
        <v>2</v>
      </c>
      <c r="D8" s="2" t="s">
        <v>3</v>
      </c>
      <c r="E8" s="63" t="s">
        <v>147</v>
      </c>
    </row>
    <row r="9" spans="1:5" ht="15">
      <c r="A9" s="134" t="s">
        <v>42</v>
      </c>
      <c r="B9" s="135"/>
      <c r="C9" s="135"/>
      <c r="D9" s="135"/>
      <c r="E9" s="151"/>
    </row>
    <row r="10" spans="1:5" ht="15">
      <c r="A10" s="3" t="s">
        <v>5</v>
      </c>
      <c r="B10" s="3" t="s">
        <v>6</v>
      </c>
      <c r="C10" s="3">
        <v>1</v>
      </c>
      <c r="D10" s="4">
        <v>24800</v>
      </c>
      <c r="E10" s="4">
        <v>24800</v>
      </c>
    </row>
    <row r="11" ht="15.75" thickBot="1"/>
    <row r="12" spans="1:5" ht="52.5" thickBot="1">
      <c r="A12" s="2" t="s">
        <v>0</v>
      </c>
      <c r="B12" s="2" t="s">
        <v>1</v>
      </c>
      <c r="C12" s="2" t="s">
        <v>2</v>
      </c>
      <c r="D12" s="2" t="s">
        <v>3</v>
      </c>
      <c r="E12" s="63" t="s">
        <v>147</v>
      </c>
    </row>
    <row r="13" spans="1:5" ht="15">
      <c r="A13" s="155" t="s">
        <v>37</v>
      </c>
      <c r="B13" s="156"/>
      <c r="C13" s="156"/>
      <c r="D13" s="156"/>
      <c r="E13" s="157"/>
    </row>
    <row r="14" spans="1:5" ht="15">
      <c r="A14" s="19" t="s">
        <v>38</v>
      </c>
      <c r="B14" s="19" t="s">
        <v>40</v>
      </c>
      <c r="C14" s="19">
        <v>5</v>
      </c>
      <c r="D14" s="20">
        <v>3400</v>
      </c>
      <c r="E14" s="20">
        <f>C14*D14</f>
        <v>17000</v>
      </c>
    </row>
    <row r="15" spans="1:5" ht="15">
      <c r="A15" s="19" t="s">
        <v>41</v>
      </c>
      <c r="B15" s="19" t="s">
        <v>39</v>
      </c>
      <c r="C15" s="19">
        <v>1</v>
      </c>
      <c r="D15" s="20">
        <v>4000</v>
      </c>
      <c r="E15" s="20">
        <f>C15*D15</f>
        <v>4000</v>
      </c>
    </row>
    <row r="16" ht="15">
      <c r="E16" s="21">
        <f>SUM(E14:E15)</f>
        <v>21000</v>
      </c>
    </row>
    <row r="17" ht="15.75" thickBot="1"/>
    <row r="18" spans="1:5" ht="52.5" thickBot="1">
      <c r="A18" s="31" t="s">
        <v>0</v>
      </c>
      <c r="B18" s="31" t="s">
        <v>1</v>
      </c>
      <c r="C18" s="31" t="s">
        <v>2</v>
      </c>
      <c r="D18" s="31" t="s">
        <v>3</v>
      </c>
      <c r="E18" s="63" t="s">
        <v>147</v>
      </c>
    </row>
    <row r="19" spans="1:5" ht="15">
      <c r="A19" s="155" t="s">
        <v>74</v>
      </c>
      <c r="B19" s="156"/>
      <c r="C19" s="156"/>
      <c r="D19" s="156"/>
      <c r="E19" s="157"/>
    </row>
    <row r="20" spans="1:5" ht="15">
      <c r="A20" s="29" t="s">
        <v>75</v>
      </c>
      <c r="B20" s="29" t="s">
        <v>77</v>
      </c>
      <c r="C20" s="29">
        <v>1</v>
      </c>
      <c r="D20" s="30">
        <v>12000</v>
      </c>
      <c r="E20" s="30">
        <v>12000</v>
      </c>
    </row>
    <row r="21" spans="1:5" ht="15">
      <c r="A21" s="29" t="s">
        <v>76</v>
      </c>
      <c r="B21" s="29" t="s">
        <v>78</v>
      </c>
      <c r="C21" s="29">
        <v>1</v>
      </c>
      <c r="D21" s="30">
        <v>2800</v>
      </c>
      <c r="E21" s="30">
        <v>2800</v>
      </c>
    </row>
    <row r="22" ht="15">
      <c r="E22" s="21">
        <f>SUM(E20:E21)</f>
        <v>14800</v>
      </c>
    </row>
    <row r="23" ht="15.75" thickBot="1"/>
    <row r="24" spans="1:3" ht="15.75" thickBot="1">
      <c r="A24" s="121" t="s">
        <v>108</v>
      </c>
      <c r="B24" s="122"/>
      <c r="C24" s="123"/>
    </row>
    <row r="25" spans="1:3" ht="15.75" thickBot="1">
      <c r="A25" s="47" t="s">
        <v>0</v>
      </c>
      <c r="B25" s="47" t="s">
        <v>1</v>
      </c>
      <c r="C25" s="48" t="s">
        <v>2</v>
      </c>
    </row>
    <row r="26" spans="1:4" ht="15.75" thickBot="1">
      <c r="A26" s="49" t="s">
        <v>111</v>
      </c>
      <c r="B26" s="50" t="s">
        <v>109</v>
      </c>
      <c r="C26" s="51">
        <v>1</v>
      </c>
      <c r="D26" s="53" t="s">
        <v>110</v>
      </c>
    </row>
    <row r="27" spans="1:3" ht="15.75" thickBot="1">
      <c r="A27" s="49" t="s">
        <v>112</v>
      </c>
      <c r="B27" s="50" t="s">
        <v>78</v>
      </c>
      <c r="C27" s="52">
        <v>1</v>
      </c>
    </row>
    <row r="28" ht="15.75" thickBot="1">
      <c r="C28">
        <v>24793.39</v>
      </c>
    </row>
    <row r="29" spans="1:5" ht="52.5" thickBot="1">
      <c r="A29" s="61" t="s">
        <v>0</v>
      </c>
      <c r="B29" s="61" t="s">
        <v>1</v>
      </c>
      <c r="C29" s="61" t="s">
        <v>2</v>
      </c>
      <c r="D29" s="62" t="s">
        <v>146</v>
      </c>
      <c r="E29" s="63" t="s">
        <v>147</v>
      </c>
    </row>
    <row r="30" spans="1:5" ht="15">
      <c r="A30" s="134" t="s">
        <v>149</v>
      </c>
      <c r="B30" s="135"/>
      <c r="C30" s="135"/>
      <c r="D30" s="135"/>
      <c r="E30" s="136"/>
    </row>
    <row r="31" spans="1:5" ht="15">
      <c r="A31" s="2" t="s">
        <v>150</v>
      </c>
      <c r="B31" s="2" t="s">
        <v>148</v>
      </c>
      <c r="C31" s="2">
        <v>1</v>
      </c>
      <c r="D31" s="4">
        <v>8250</v>
      </c>
      <c r="E31" s="4">
        <f>C31*D31</f>
        <v>8250</v>
      </c>
    </row>
    <row r="32" ht="15.75" thickBot="1"/>
    <row r="33" spans="1:5" ht="52.5" thickBot="1">
      <c r="A33" s="61" t="s">
        <v>0</v>
      </c>
      <c r="B33" s="61" t="s">
        <v>1</v>
      </c>
      <c r="C33" s="61" t="s">
        <v>2</v>
      </c>
      <c r="D33" s="62" t="s">
        <v>146</v>
      </c>
      <c r="E33" s="63" t="s">
        <v>147</v>
      </c>
    </row>
    <row r="34" spans="1:5" ht="15">
      <c r="A34" s="134" t="s">
        <v>149</v>
      </c>
      <c r="B34" s="135"/>
      <c r="C34" s="135"/>
      <c r="D34" s="135"/>
      <c r="E34" s="136"/>
    </row>
    <row r="35" spans="1:5" ht="15">
      <c r="A35" s="2" t="s">
        <v>151</v>
      </c>
      <c r="B35" s="2" t="s">
        <v>148</v>
      </c>
      <c r="C35" s="2">
        <v>1</v>
      </c>
      <c r="D35" s="4">
        <v>8250</v>
      </c>
      <c r="E35" s="4">
        <f>C35*D35</f>
        <v>8250</v>
      </c>
    </row>
    <row r="36" ht="15.75" thickBot="1"/>
    <row r="37" spans="1:5" ht="52.5" thickBot="1">
      <c r="A37" s="61" t="s">
        <v>0</v>
      </c>
      <c r="B37" s="61" t="s">
        <v>1</v>
      </c>
      <c r="C37" s="61" t="s">
        <v>2</v>
      </c>
      <c r="D37" s="62" t="s">
        <v>146</v>
      </c>
      <c r="E37" s="63" t="s">
        <v>147</v>
      </c>
    </row>
    <row r="38" spans="1:5" ht="15">
      <c r="A38" s="134" t="s">
        <v>4</v>
      </c>
      <c r="B38" s="135"/>
      <c r="C38" s="135"/>
      <c r="D38" s="135"/>
      <c r="E38" s="136"/>
    </row>
    <row r="39" spans="1:5" ht="15">
      <c r="A39" s="2" t="s">
        <v>181</v>
      </c>
      <c r="B39" s="2" t="s">
        <v>6</v>
      </c>
      <c r="C39" s="2">
        <v>1</v>
      </c>
      <c r="D39" s="4">
        <v>20000</v>
      </c>
      <c r="E39" s="4">
        <v>20000</v>
      </c>
    </row>
    <row r="40" spans="1:5" ht="15">
      <c r="A40" s="2" t="s">
        <v>182</v>
      </c>
      <c r="B40" s="2" t="s">
        <v>193</v>
      </c>
      <c r="C40" s="2">
        <v>1</v>
      </c>
      <c r="D40" s="4">
        <v>8000</v>
      </c>
      <c r="E40" s="4">
        <v>8000</v>
      </c>
    </row>
    <row r="41" ht="15">
      <c r="E41" s="21">
        <f>SUM(E39:E40)</f>
        <v>28000</v>
      </c>
    </row>
    <row r="42" ht="15.75" thickBot="1"/>
    <row r="43" spans="1:5" ht="52.5" thickBot="1">
      <c r="A43" s="61" t="s">
        <v>0</v>
      </c>
      <c r="B43" s="61" t="s">
        <v>1</v>
      </c>
      <c r="C43" s="61" t="s">
        <v>2</v>
      </c>
      <c r="D43" s="62" t="s">
        <v>146</v>
      </c>
      <c r="E43" s="63" t="s">
        <v>147</v>
      </c>
    </row>
    <row r="44" spans="1:5" ht="15">
      <c r="A44" s="134" t="s">
        <v>108</v>
      </c>
      <c r="B44" s="135"/>
      <c r="C44" s="135"/>
      <c r="D44" s="135"/>
      <c r="E44" s="136"/>
    </row>
    <row r="45" spans="1:5" ht="15">
      <c r="A45" s="2" t="s">
        <v>194</v>
      </c>
      <c r="B45" s="2" t="s">
        <v>6</v>
      </c>
      <c r="C45" s="2">
        <v>1</v>
      </c>
      <c r="D45" s="4">
        <v>32000</v>
      </c>
      <c r="E45" s="4">
        <v>32000</v>
      </c>
    </row>
    <row r="46" spans="1:5" ht="15">
      <c r="A46" s="2" t="s">
        <v>195</v>
      </c>
      <c r="B46" s="2" t="s">
        <v>78</v>
      </c>
      <c r="C46" s="2">
        <v>1</v>
      </c>
      <c r="D46" s="4">
        <v>2500</v>
      </c>
      <c r="E46" s="4">
        <v>2500</v>
      </c>
    </row>
    <row r="47" ht="15">
      <c r="E47" s="21">
        <f>SUM(E45:E46)</f>
        <v>34500</v>
      </c>
    </row>
    <row r="49" spans="4:5" ht="15">
      <c r="D49" s="89" t="s">
        <v>183</v>
      </c>
      <c r="E49" s="21">
        <f>E10+E16+E22+C28+E31+E35+E41+E47</f>
        <v>164393.39</v>
      </c>
    </row>
    <row r="50" ht="15.75" thickBot="1"/>
    <row r="51" spans="1:5" ht="15.75" thickBot="1">
      <c r="A51" s="152" t="s">
        <v>26</v>
      </c>
      <c r="B51" s="153"/>
      <c r="C51" s="153"/>
      <c r="D51" s="153"/>
      <c r="E51" s="154"/>
    </row>
    <row r="52" spans="1:5" ht="15.75" thickBot="1">
      <c r="A52" s="121" t="s">
        <v>42</v>
      </c>
      <c r="B52" s="122"/>
      <c r="C52" s="122"/>
      <c r="D52" s="122"/>
      <c r="E52" s="123"/>
    </row>
    <row r="53" spans="1:5" ht="26.25" thickBot="1">
      <c r="A53" s="5" t="s">
        <v>5</v>
      </c>
      <c r="B53" s="113" t="s">
        <v>7</v>
      </c>
      <c r="C53" s="114"/>
      <c r="D53" s="6" t="s">
        <v>8</v>
      </c>
      <c r="E53" s="6"/>
    </row>
    <row r="54" spans="1:5" ht="26.25" thickBot="1">
      <c r="A54" s="87" t="s">
        <v>9</v>
      </c>
      <c r="B54" s="124"/>
      <c r="C54" s="125"/>
      <c r="D54" s="7" t="s">
        <v>10</v>
      </c>
      <c r="E54" s="8"/>
    </row>
    <row r="55" spans="1:5" ht="15.75" thickBot="1">
      <c r="A55" s="9" t="s">
        <v>11</v>
      </c>
      <c r="B55" s="111">
        <v>1</v>
      </c>
      <c r="C55" s="112"/>
      <c r="D55" s="7" t="s">
        <v>12</v>
      </c>
      <c r="E55" s="8"/>
    </row>
    <row r="56" spans="1:5" ht="26.25" thickBot="1">
      <c r="A56" s="10" t="s">
        <v>13</v>
      </c>
      <c r="B56" s="98"/>
      <c r="C56" s="99"/>
      <c r="D56" s="7" t="s">
        <v>14</v>
      </c>
      <c r="E56" s="8"/>
    </row>
    <row r="57" spans="1:5" ht="15.75" thickBot="1">
      <c r="A57" s="117" t="s">
        <v>15</v>
      </c>
      <c r="B57" s="11" t="s">
        <v>16</v>
      </c>
      <c r="C57" s="12" t="s">
        <v>32</v>
      </c>
      <c r="D57" s="95"/>
      <c r="E57" s="96"/>
    </row>
    <row r="58" spans="1:5" ht="102.75" thickBot="1">
      <c r="A58" s="91"/>
      <c r="B58" s="11" t="s">
        <v>17</v>
      </c>
      <c r="C58" s="12" t="s">
        <v>33</v>
      </c>
      <c r="D58" s="93"/>
      <c r="E58" s="94"/>
    </row>
    <row r="59" spans="1:5" ht="15.75" thickBot="1">
      <c r="A59" s="91"/>
      <c r="B59" s="11" t="s">
        <v>18</v>
      </c>
      <c r="C59" s="12" t="s">
        <v>34</v>
      </c>
      <c r="D59" s="93"/>
      <c r="E59" s="94"/>
    </row>
    <row r="60" spans="1:5" ht="15.75" thickBot="1">
      <c r="A60" s="91"/>
      <c r="B60" s="11" t="s">
        <v>19</v>
      </c>
      <c r="C60" s="12" t="s">
        <v>35</v>
      </c>
      <c r="D60" s="93"/>
      <c r="E60" s="94"/>
    </row>
    <row r="61" spans="1:5" ht="15.75" thickBot="1">
      <c r="A61" s="91"/>
      <c r="B61" s="11" t="s">
        <v>20</v>
      </c>
      <c r="C61" s="12" t="s">
        <v>28</v>
      </c>
      <c r="D61" s="93"/>
      <c r="E61" s="94"/>
    </row>
    <row r="62" spans="1:5" ht="26.25" thickBot="1">
      <c r="A62" s="91"/>
      <c r="B62" s="11" t="s">
        <v>21</v>
      </c>
      <c r="C62" s="12" t="s">
        <v>29</v>
      </c>
      <c r="D62" s="93"/>
      <c r="E62" s="94"/>
    </row>
    <row r="63" spans="1:5" ht="107.25" customHeight="1" thickBot="1">
      <c r="A63" s="91"/>
      <c r="B63" s="11" t="s">
        <v>22</v>
      </c>
      <c r="C63" s="12" t="s">
        <v>27</v>
      </c>
      <c r="D63" s="93"/>
      <c r="E63" s="94"/>
    </row>
    <row r="64" spans="1:5" ht="107.25" customHeight="1" thickBot="1">
      <c r="A64" s="91"/>
      <c r="B64" s="11" t="s">
        <v>23</v>
      </c>
      <c r="C64" s="12" t="s">
        <v>209</v>
      </c>
      <c r="D64" s="104"/>
      <c r="E64" s="94"/>
    </row>
    <row r="65" spans="1:5" ht="15.75" thickBot="1">
      <c r="A65" s="91"/>
      <c r="B65" s="15" t="s">
        <v>30</v>
      </c>
      <c r="C65" s="16" t="s">
        <v>31</v>
      </c>
      <c r="D65" s="104"/>
      <c r="E65" s="94"/>
    </row>
    <row r="66" spans="1:5" ht="15.75" thickBot="1">
      <c r="A66" s="92"/>
      <c r="B66" s="13" t="s">
        <v>24</v>
      </c>
      <c r="C66" s="14" t="s">
        <v>25</v>
      </c>
      <c r="D66" s="105"/>
      <c r="E66" s="106"/>
    </row>
    <row r="68" spans="1:5" ht="15.75" thickBot="1">
      <c r="A68" s="137" t="s">
        <v>37</v>
      </c>
      <c r="B68" s="138"/>
      <c r="C68" s="138"/>
      <c r="D68" s="138"/>
      <c r="E68" s="139"/>
    </row>
    <row r="69" spans="1:5" ht="26.25" thickBot="1">
      <c r="A69" s="22" t="s">
        <v>38</v>
      </c>
      <c r="B69" s="107" t="s">
        <v>7</v>
      </c>
      <c r="C69" s="108"/>
      <c r="D69" s="23" t="s">
        <v>8</v>
      </c>
      <c r="E69" s="23"/>
    </row>
    <row r="70" spans="1:5" ht="26.25" thickBot="1">
      <c r="A70" s="5" t="s">
        <v>40</v>
      </c>
      <c r="B70" s="109"/>
      <c r="C70" s="110"/>
      <c r="D70" s="7" t="s">
        <v>10</v>
      </c>
      <c r="E70" s="8"/>
    </row>
    <row r="71" spans="1:5" ht="15.75" thickBot="1">
      <c r="A71" s="9" t="s">
        <v>11</v>
      </c>
      <c r="B71" s="111">
        <v>5</v>
      </c>
      <c r="C71" s="112"/>
      <c r="D71" s="7" t="s">
        <v>12</v>
      </c>
      <c r="E71" s="8"/>
    </row>
    <row r="72" spans="1:5" ht="26.25" thickBot="1">
      <c r="A72" s="10" t="s">
        <v>13</v>
      </c>
      <c r="B72" s="98"/>
      <c r="C72" s="99"/>
      <c r="D72" s="7" t="s">
        <v>14</v>
      </c>
      <c r="E72" s="8"/>
    </row>
    <row r="73" spans="1:5" ht="15.75" thickBot="1">
      <c r="A73" s="24" t="s">
        <v>15</v>
      </c>
      <c r="B73" s="14" t="s">
        <v>17</v>
      </c>
      <c r="C73" s="14" t="s">
        <v>43</v>
      </c>
      <c r="D73" s="95"/>
      <c r="E73" s="96"/>
    </row>
    <row r="74" spans="1:5" ht="15.75" thickBot="1">
      <c r="A74" s="25"/>
      <c r="B74" s="14" t="s">
        <v>18</v>
      </c>
      <c r="C74" s="11" t="s">
        <v>44</v>
      </c>
      <c r="D74" s="93"/>
      <c r="E74" s="94"/>
    </row>
    <row r="75" spans="1:5" ht="15.75" thickBot="1">
      <c r="A75" s="26"/>
      <c r="B75" s="11" t="s">
        <v>45</v>
      </c>
      <c r="C75" s="12" t="s">
        <v>46</v>
      </c>
      <c r="D75" s="93"/>
      <c r="E75" s="94"/>
    </row>
    <row r="76" spans="1:5" ht="15.75" thickBot="1">
      <c r="A76" s="26"/>
      <c r="B76" s="11" t="s">
        <v>47</v>
      </c>
      <c r="C76" s="12" t="s">
        <v>48</v>
      </c>
      <c r="D76" s="93"/>
      <c r="E76" s="94"/>
    </row>
    <row r="77" spans="1:5" ht="15.75" thickBot="1">
      <c r="A77" s="26"/>
      <c r="B77" s="11" t="s">
        <v>49</v>
      </c>
      <c r="C77" s="12" t="s">
        <v>50</v>
      </c>
      <c r="D77" s="93"/>
      <c r="E77" s="94"/>
    </row>
    <row r="78" spans="1:5" ht="15.75" thickBot="1">
      <c r="A78" s="26"/>
      <c r="B78" s="11" t="s">
        <v>51</v>
      </c>
      <c r="C78" s="12" t="s">
        <v>52</v>
      </c>
      <c r="D78" s="104"/>
      <c r="E78" s="94"/>
    </row>
    <row r="79" spans="1:5" ht="26.25" thickBot="1">
      <c r="A79" s="26"/>
      <c r="B79" s="15" t="s">
        <v>22</v>
      </c>
      <c r="C79" s="16" t="s">
        <v>53</v>
      </c>
      <c r="D79" s="93"/>
      <c r="E79" s="94"/>
    </row>
    <row r="80" spans="1:5" ht="15.75" thickBot="1">
      <c r="A80" s="25"/>
      <c r="B80" s="27" t="s">
        <v>54</v>
      </c>
      <c r="C80" s="14" t="s">
        <v>55</v>
      </c>
      <c r="D80" s="104"/>
      <c r="E80" s="94"/>
    </row>
    <row r="81" spans="1:5" ht="15.75" thickBot="1">
      <c r="A81" s="25"/>
      <c r="B81" s="27" t="s">
        <v>56</v>
      </c>
      <c r="C81" s="14" t="s">
        <v>57</v>
      </c>
      <c r="D81" s="104"/>
      <c r="E81" s="94"/>
    </row>
    <row r="82" spans="1:5" ht="15.75" thickBot="1">
      <c r="A82" s="25"/>
      <c r="B82" s="27" t="s">
        <v>58</v>
      </c>
      <c r="C82" s="14" t="s">
        <v>59</v>
      </c>
      <c r="D82" s="104"/>
      <c r="E82" s="94"/>
    </row>
    <row r="83" spans="1:5" ht="15.75" thickBot="1">
      <c r="A83" s="27" t="s">
        <v>60</v>
      </c>
      <c r="B83" s="119" t="s">
        <v>61</v>
      </c>
      <c r="C83" s="120"/>
      <c r="D83" s="93"/>
      <c r="E83" s="94"/>
    </row>
    <row r="84" spans="1:5" ht="15">
      <c r="A84" s="28"/>
      <c r="B84" s="28"/>
      <c r="C84" s="28"/>
      <c r="D84" s="28"/>
      <c r="E84" s="28"/>
    </row>
    <row r="85" spans="1:5" ht="15.75" thickBot="1">
      <c r="A85" s="137" t="s">
        <v>37</v>
      </c>
      <c r="B85" s="138"/>
      <c r="C85" s="138"/>
      <c r="D85" s="138"/>
      <c r="E85" s="139"/>
    </row>
    <row r="86" spans="1:5" ht="26.25" thickBot="1">
      <c r="A86" s="22" t="s">
        <v>41</v>
      </c>
      <c r="B86" s="107" t="s">
        <v>7</v>
      </c>
      <c r="C86" s="108"/>
      <c r="D86" s="23" t="s">
        <v>8</v>
      </c>
      <c r="E86" s="23"/>
    </row>
    <row r="87" spans="1:5" ht="26.25" thickBot="1">
      <c r="A87" s="5" t="s">
        <v>39</v>
      </c>
      <c r="B87" s="109"/>
      <c r="C87" s="110"/>
      <c r="D87" s="7" t="s">
        <v>10</v>
      </c>
      <c r="E87" s="8"/>
    </row>
    <row r="88" spans="1:5" ht="15.75" thickBot="1">
      <c r="A88" s="9" t="s">
        <v>11</v>
      </c>
      <c r="B88" s="111">
        <v>1</v>
      </c>
      <c r="C88" s="112"/>
      <c r="D88" s="7" t="s">
        <v>12</v>
      </c>
      <c r="E88" s="8"/>
    </row>
    <row r="89" spans="1:5" ht="26.25" thickBot="1">
      <c r="A89" s="10" t="s">
        <v>13</v>
      </c>
      <c r="B89" s="98"/>
      <c r="C89" s="99"/>
      <c r="D89" s="7" t="s">
        <v>14</v>
      </c>
      <c r="E89" s="8"/>
    </row>
    <row r="90" spans="1:5" ht="15.75" thickBot="1">
      <c r="A90" s="24" t="s">
        <v>15</v>
      </c>
      <c r="B90" s="14" t="s">
        <v>62</v>
      </c>
      <c r="C90" s="14" t="s">
        <v>63</v>
      </c>
      <c r="D90" s="95"/>
      <c r="E90" s="96"/>
    </row>
    <row r="91" spans="1:5" ht="15.75" thickBot="1">
      <c r="A91" s="25"/>
      <c r="B91" s="14" t="s">
        <v>64</v>
      </c>
      <c r="C91" s="11" t="s">
        <v>65</v>
      </c>
      <c r="D91" s="93"/>
      <c r="E91" s="94"/>
    </row>
    <row r="92" spans="1:5" ht="15.75" thickBot="1">
      <c r="A92" s="26"/>
      <c r="B92" s="11" t="s">
        <v>45</v>
      </c>
      <c r="C92" s="12" t="s">
        <v>66</v>
      </c>
      <c r="D92" s="93"/>
      <c r="E92" s="94"/>
    </row>
    <row r="93" spans="1:5" ht="15.75" thickBot="1">
      <c r="A93" s="26"/>
      <c r="B93" s="11" t="s">
        <v>67</v>
      </c>
      <c r="C93" s="12" t="s">
        <v>68</v>
      </c>
      <c r="D93" s="93"/>
      <c r="E93" s="94"/>
    </row>
    <row r="94" spans="1:5" ht="15.75" thickBot="1">
      <c r="A94" s="26"/>
      <c r="B94" s="11" t="s">
        <v>49</v>
      </c>
      <c r="C94" s="12" t="s">
        <v>69</v>
      </c>
      <c r="D94" s="93"/>
      <c r="E94" s="94"/>
    </row>
    <row r="95" spans="1:5" ht="15.75" thickBot="1">
      <c r="A95" s="26"/>
      <c r="B95" s="11" t="s">
        <v>70</v>
      </c>
      <c r="C95" s="12" t="s">
        <v>71</v>
      </c>
      <c r="D95" s="104"/>
      <c r="E95" s="94"/>
    </row>
    <row r="96" spans="1:5" ht="15.75" thickBot="1">
      <c r="A96" s="26"/>
      <c r="B96" s="15" t="s">
        <v>72</v>
      </c>
      <c r="C96" s="16" t="s">
        <v>69</v>
      </c>
      <c r="D96" s="93"/>
      <c r="E96" s="94"/>
    </row>
    <row r="97" spans="1:5" ht="15.75" thickBot="1">
      <c r="A97" s="25"/>
      <c r="B97" s="27" t="s">
        <v>73</v>
      </c>
      <c r="C97" s="14" t="s">
        <v>69</v>
      </c>
      <c r="D97" s="104"/>
      <c r="E97" s="94"/>
    </row>
    <row r="98" spans="1:5" ht="15.75" thickBot="1">
      <c r="A98" s="27" t="s">
        <v>60</v>
      </c>
      <c r="B98" s="119" t="s">
        <v>61</v>
      </c>
      <c r="C98" s="120"/>
      <c r="D98" s="93"/>
      <c r="E98" s="94"/>
    </row>
    <row r="100" spans="1:5" ht="15.75" thickBot="1">
      <c r="A100" s="137" t="s">
        <v>74</v>
      </c>
      <c r="B100" s="138"/>
      <c r="C100" s="138"/>
      <c r="D100" s="138"/>
      <c r="E100" s="139"/>
    </row>
    <row r="101" spans="1:5" ht="26.25" thickBot="1">
      <c r="A101" s="35" t="s">
        <v>75</v>
      </c>
      <c r="B101" s="140" t="s">
        <v>7</v>
      </c>
      <c r="C101" s="141"/>
      <c r="D101" s="23" t="s">
        <v>8</v>
      </c>
      <c r="E101" s="23"/>
    </row>
    <row r="102" spans="1:5" ht="26.25" thickBot="1">
      <c r="A102" s="33" t="s">
        <v>79</v>
      </c>
      <c r="B102" s="142"/>
      <c r="C102" s="143"/>
      <c r="D102" s="7" t="s">
        <v>10</v>
      </c>
      <c r="E102" s="8"/>
    </row>
    <row r="103" spans="1:5" ht="15.75" thickBot="1">
      <c r="A103" s="34" t="s">
        <v>11</v>
      </c>
      <c r="B103" s="142" t="s">
        <v>80</v>
      </c>
      <c r="C103" s="143"/>
      <c r="D103" s="7" t="s">
        <v>12</v>
      </c>
      <c r="E103" s="8"/>
    </row>
    <row r="104" spans="1:5" ht="26.25" thickBot="1">
      <c r="A104" s="10" t="s">
        <v>13</v>
      </c>
      <c r="B104" s="98"/>
      <c r="C104" s="99"/>
      <c r="D104" s="7" t="s">
        <v>14</v>
      </c>
      <c r="E104" s="8"/>
    </row>
    <row r="105" spans="1:5" ht="15.75" thickBot="1">
      <c r="A105" s="146" t="s">
        <v>15</v>
      </c>
      <c r="B105" s="36" t="s">
        <v>16</v>
      </c>
      <c r="C105" s="37" t="s">
        <v>81</v>
      </c>
      <c r="D105" s="148"/>
      <c r="E105" s="149"/>
    </row>
    <row r="106" spans="1:5" ht="15.75" thickBot="1">
      <c r="A106" s="147"/>
      <c r="B106" s="36" t="s">
        <v>17</v>
      </c>
      <c r="C106" s="37" t="s">
        <v>82</v>
      </c>
      <c r="D106" s="144"/>
      <c r="E106" s="145"/>
    </row>
    <row r="107" spans="1:5" ht="15.75" thickBot="1">
      <c r="A107" s="147"/>
      <c r="B107" s="36" t="s">
        <v>18</v>
      </c>
      <c r="C107" s="37" t="s">
        <v>34</v>
      </c>
      <c r="D107" s="144"/>
      <c r="E107" s="145"/>
    </row>
    <row r="108" spans="1:5" ht="15.75" thickBot="1">
      <c r="A108" s="147"/>
      <c r="B108" s="36" t="s">
        <v>19</v>
      </c>
      <c r="C108" s="37" t="s">
        <v>83</v>
      </c>
      <c r="D108" s="144"/>
      <c r="E108" s="145"/>
    </row>
    <row r="109" spans="1:5" ht="15.75" thickBot="1">
      <c r="A109" s="147"/>
      <c r="B109" s="36" t="s">
        <v>20</v>
      </c>
      <c r="C109" s="37" t="s">
        <v>84</v>
      </c>
      <c r="D109" s="144"/>
      <c r="E109" s="145"/>
    </row>
    <row r="110" spans="1:5" ht="15.75" thickBot="1">
      <c r="A110" s="147"/>
      <c r="B110" s="38" t="s">
        <v>85</v>
      </c>
      <c r="C110" s="39" t="s">
        <v>86</v>
      </c>
      <c r="D110" s="144"/>
      <c r="E110" s="145"/>
    </row>
    <row r="111" spans="1:5" ht="26.25" thickBot="1">
      <c r="A111" s="147"/>
      <c r="B111" s="36" t="s">
        <v>87</v>
      </c>
      <c r="C111" s="40" t="s">
        <v>88</v>
      </c>
      <c r="D111" s="144"/>
      <c r="E111" s="145"/>
    </row>
    <row r="112" spans="1:5" ht="15.75" thickBot="1">
      <c r="A112" s="147"/>
      <c r="B112" s="36" t="s">
        <v>89</v>
      </c>
      <c r="C112" s="40" t="s">
        <v>90</v>
      </c>
      <c r="D112" s="144"/>
      <c r="E112" s="145"/>
    </row>
    <row r="113" spans="1:5" ht="128.25" thickBot="1">
      <c r="A113" s="147"/>
      <c r="B113" s="36" t="s">
        <v>91</v>
      </c>
      <c r="C113" s="37" t="s">
        <v>210</v>
      </c>
      <c r="D113" s="144"/>
      <c r="E113" s="145"/>
    </row>
    <row r="114" spans="1:5" ht="15.75" thickBot="1">
      <c r="A114" s="34"/>
      <c r="B114" s="36" t="s">
        <v>60</v>
      </c>
      <c r="C114" s="37" t="s">
        <v>106</v>
      </c>
      <c r="D114" s="144"/>
      <c r="E114" s="145"/>
    </row>
    <row r="115" spans="1:5" ht="15.75" thickBot="1">
      <c r="A115" s="32"/>
      <c r="B115" s="32"/>
      <c r="C115" s="32"/>
      <c r="D115" s="32"/>
      <c r="E115" s="32"/>
    </row>
    <row r="116" spans="1:5" ht="26.25" thickBot="1">
      <c r="A116" s="35" t="s">
        <v>76</v>
      </c>
      <c r="B116" s="41" t="s">
        <v>7</v>
      </c>
      <c r="C116" s="42"/>
      <c r="D116" s="23" t="s">
        <v>8</v>
      </c>
      <c r="E116" s="23"/>
    </row>
    <row r="117" spans="1:5" ht="26.25" thickBot="1">
      <c r="A117" s="33" t="s">
        <v>78</v>
      </c>
      <c r="B117" s="43"/>
      <c r="C117" s="44"/>
      <c r="D117" s="7" t="s">
        <v>10</v>
      </c>
      <c r="E117" s="8"/>
    </row>
    <row r="118" spans="1:5" ht="15.75" thickBot="1">
      <c r="A118" s="34" t="s">
        <v>11</v>
      </c>
      <c r="B118" s="43" t="s">
        <v>80</v>
      </c>
      <c r="C118" s="44"/>
      <c r="D118" s="7" t="s">
        <v>12</v>
      </c>
      <c r="E118" s="8"/>
    </row>
    <row r="119" spans="1:5" ht="26.25" thickBot="1">
      <c r="A119" s="10" t="s">
        <v>13</v>
      </c>
      <c r="B119" s="98"/>
      <c r="C119" s="99"/>
      <c r="D119" s="7" t="s">
        <v>14</v>
      </c>
      <c r="E119" s="8"/>
    </row>
    <row r="120" spans="1:5" ht="15.75" thickBot="1">
      <c r="A120" s="45" t="s">
        <v>15</v>
      </c>
      <c r="B120" s="36" t="s">
        <v>92</v>
      </c>
      <c r="C120" s="37"/>
      <c r="D120" s="144"/>
      <c r="E120" s="145"/>
    </row>
    <row r="121" spans="1:5" ht="15.75" thickBot="1">
      <c r="A121" s="46"/>
      <c r="B121" s="36" t="s">
        <v>93</v>
      </c>
      <c r="C121" s="37" t="s">
        <v>94</v>
      </c>
      <c r="D121" s="144"/>
      <c r="E121" s="145"/>
    </row>
    <row r="122" spans="1:5" ht="15.75" thickBot="1">
      <c r="A122" s="46"/>
      <c r="B122" s="36" t="s">
        <v>95</v>
      </c>
      <c r="C122" s="37" t="s">
        <v>96</v>
      </c>
      <c r="D122" s="144"/>
      <c r="E122" s="145"/>
    </row>
    <row r="123" spans="1:5" ht="15.75" thickBot="1">
      <c r="A123" s="46"/>
      <c r="B123" s="36" t="s">
        <v>97</v>
      </c>
      <c r="C123" s="90">
        <v>0.6729166666666666</v>
      </c>
      <c r="D123" s="144"/>
      <c r="E123" s="145"/>
    </row>
    <row r="124" spans="1:5" ht="15.75" thickBot="1">
      <c r="A124" s="46"/>
      <c r="B124" s="36" t="s">
        <v>98</v>
      </c>
      <c r="C124" s="37" t="s">
        <v>99</v>
      </c>
      <c r="D124" s="144"/>
      <c r="E124" s="145"/>
    </row>
    <row r="125" spans="1:5" ht="15.75" thickBot="1">
      <c r="A125" s="46"/>
      <c r="B125" s="38" t="s">
        <v>100</v>
      </c>
      <c r="C125" s="39" t="s">
        <v>101</v>
      </c>
      <c r="D125" s="144"/>
      <c r="E125" s="145"/>
    </row>
    <row r="126" spans="1:5" ht="15.75" thickBot="1">
      <c r="A126" s="46"/>
      <c r="B126" s="36" t="s">
        <v>102</v>
      </c>
      <c r="C126" s="40" t="s">
        <v>103</v>
      </c>
      <c r="D126" s="144"/>
      <c r="E126" s="145"/>
    </row>
    <row r="127" spans="1:5" ht="15.75" thickBot="1">
      <c r="A127" s="46"/>
      <c r="B127" s="36" t="s">
        <v>104</v>
      </c>
      <c r="C127" s="40" t="s">
        <v>105</v>
      </c>
      <c r="D127" s="144"/>
      <c r="E127" s="145"/>
    </row>
    <row r="128" spans="1:5" ht="15.75" thickBot="1">
      <c r="A128" s="34"/>
      <c r="B128" s="36" t="s">
        <v>60</v>
      </c>
      <c r="C128" s="37" t="s">
        <v>107</v>
      </c>
      <c r="D128" s="144"/>
      <c r="E128" s="145"/>
    </row>
    <row r="130" spans="1:5" ht="15.75" thickBot="1">
      <c r="A130" s="137" t="s">
        <v>108</v>
      </c>
      <c r="B130" s="138"/>
      <c r="C130" s="138"/>
      <c r="D130" s="138"/>
      <c r="E130" s="139"/>
    </row>
    <row r="131" spans="1:5" ht="26.25" thickBot="1">
      <c r="A131" s="54" t="s">
        <v>111</v>
      </c>
      <c r="B131" s="55" t="s">
        <v>7</v>
      </c>
      <c r="C131" s="55"/>
      <c r="D131" s="54" t="s">
        <v>8</v>
      </c>
      <c r="E131" s="23"/>
    </row>
    <row r="132" spans="1:5" ht="26.25" thickBot="1">
      <c r="A132" s="54" t="s">
        <v>109</v>
      </c>
      <c r="B132" s="55"/>
      <c r="C132" s="55"/>
      <c r="D132" s="56" t="s">
        <v>10</v>
      </c>
      <c r="E132" s="8"/>
    </row>
    <row r="133" spans="1:5" ht="15.75" thickBot="1">
      <c r="A133" s="55" t="s">
        <v>11</v>
      </c>
      <c r="B133" s="57">
        <v>1</v>
      </c>
      <c r="C133" s="55"/>
      <c r="D133" s="56" t="s">
        <v>12</v>
      </c>
      <c r="E133" s="8"/>
    </row>
    <row r="134" spans="1:5" ht="26.25" thickBot="1">
      <c r="A134" s="10" t="s">
        <v>13</v>
      </c>
      <c r="B134" s="98"/>
      <c r="C134" s="99"/>
      <c r="D134" s="56" t="s">
        <v>14</v>
      </c>
      <c r="E134" s="8"/>
    </row>
    <row r="135" spans="1:5" ht="39" thickBot="1">
      <c r="A135" s="58" t="s">
        <v>15</v>
      </c>
      <c r="B135" s="55" t="s">
        <v>16</v>
      </c>
      <c r="C135" s="55" t="s">
        <v>113</v>
      </c>
      <c r="D135" s="132"/>
      <c r="E135" s="133"/>
    </row>
    <row r="136" spans="1:5" ht="51.75" thickBot="1">
      <c r="A136" s="59"/>
      <c r="B136" s="55" t="s">
        <v>17</v>
      </c>
      <c r="C136" s="55" t="s">
        <v>114</v>
      </c>
      <c r="D136" s="132"/>
      <c r="E136" s="133"/>
    </row>
    <row r="137" spans="1:5" ht="64.5" thickBot="1">
      <c r="A137" s="59"/>
      <c r="B137" s="55" t="s">
        <v>115</v>
      </c>
      <c r="C137" s="55" t="s">
        <v>116</v>
      </c>
      <c r="D137" s="132"/>
      <c r="E137" s="133"/>
    </row>
    <row r="138" spans="1:5" ht="26.25" thickBot="1">
      <c r="A138" s="59"/>
      <c r="B138" s="55" t="s">
        <v>18</v>
      </c>
      <c r="C138" s="55" t="s">
        <v>117</v>
      </c>
      <c r="D138" s="132"/>
      <c r="E138" s="133"/>
    </row>
    <row r="139" spans="1:5" ht="39" thickBot="1">
      <c r="A139" s="59"/>
      <c r="B139" s="55" t="s">
        <v>118</v>
      </c>
      <c r="C139" s="55" t="s">
        <v>119</v>
      </c>
      <c r="D139" s="132"/>
      <c r="E139" s="133"/>
    </row>
    <row r="140" spans="1:5" ht="26.25" thickBot="1">
      <c r="A140" s="59"/>
      <c r="B140" s="55" t="s">
        <v>120</v>
      </c>
      <c r="C140" s="55" t="s">
        <v>121</v>
      </c>
      <c r="D140" s="131"/>
      <c r="E140" s="131"/>
    </row>
    <row r="141" spans="1:5" ht="102.75" thickBot="1">
      <c r="A141" s="59"/>
      <c r="B141" s="55" t="s">
        <v>122</v>
      </c>
      <c r="C141" s="55" t="s">
        <v>123</v>
      </c>
      <c r="D141" s="131"/>
      <c r="E141" s="131"/>
    </row>
    <row r="142" spans="1:5" ht="26.25" thickBot="1">
      <c r="A142" s="59"/>
      <c r="B142" s="55" t="s">
        <v>124</v>
      </c>
      <c r="C142" s="55" t="s">
        <v>125</v>
      </c>
      <c r="D142" s="132"/>
      <c r="E142" s="133"/>
    </row>
    <row r="143" spans="1:5" ht="39" thickBot="1">
      <c r="A143" s="59"/>
      <c r="B143" s="55" t="s">
        <v>126</v>
      </c>
      <c r="C143" s="55" t="s">
        <v>127</v>
      </c>
      <c r="D143" s="131"/>
      <c r="E143" s="131"/>
    </row>
    <row r="144" spans="1:5" ht="26.25" thickBot="1">
      <c r="A144" s="59"/>
      <c r="B144" s="55" t="s">
        <v>128</v>
      </c>
      <c r="C144" s="55" t="s">
        <v>129</v>
      </c>
      <c r="D144" s="131"/>
      <c r="E144" s="131"/>
    </row>
    <row r="145" spans="1:5" ht="26.25" thickBot="1">
      <c r="A145" s="60"/>
      <c r="B145" s="55" t="s">
        <v>24</v>
      </c>
      <c r="C145" s="55" t="s">
        <v>130</v>
      </c>
      <c r="D145" s="132"/>
      <c r="E145" s="133"/>
    </row>
    <row r="146" ht="15.75" thickBot="1"/>
    <row r="147" spans="1:5" ht="26.25" thickBot="1">
      <c r="A147" s="54" t="s">
        <v>112</v>
      </c>
      <c r="B147" s="55" t="s">
        <v>7</v>
      </c>
      <c r="C147" s="55"/>
      <c r="D147" s="54" t="s">
        <v>8</v>
      </c>
      <c r="E147" s="23"/>
    </row>
    <row r="148" spans="1:5" ht="26.25" thickBot="1">
      <c r="A148" s="54" t="s">
        <v>78</v>
      </c>
      <c r="B148" s="55"/>
      <c r="C148" s="55"/>
      <c r="D148" s="56" t="s">
        <v>10</v>
      </c>
      <c r="E148" s="8"/>
    </row>
    <row r="149" spans="1:5" ht="15.75" thickBot="1">
      <c r="A149" s="55" t="s">
        <v>11</v>
      </c>
      <c r="B149" s="57">
        <v>1</v>
      </c>
      <c r="C149" s="55"/>
      <c r="D149" s="56" t="s">
        <v>12</v>
      </c>
      <c r="E149" s="8"/>
    </row>
    <row r="150" spans="1:5" ht="26.25" thickBot="1">
      <c r="A150" s="10" t="s">
        <v>13</v>
      </c>
      <c r="B150" s="98"/>
      <c r="C150" s="99"/>
      <c r="D150" s="56" t="s">
        <v>14</v>
      </c>
      <c r="E150" s="8"/>
    </row>
    <row r="151" spans="1:5" ht="27" customHeight="1" thickBot="1">
      <c r="A151" s="58" t="s">
        <v>15</v>
      </c>
      <c r="B151" s="55" t="s">
        <v>131</v>
      </c>
      <c r="C151" s="55" t="s">
        <v>145</v>
      </c>
      <c r="D151" s="132"/>
      <c r="E151" s="133"/>
    </row>
    <row r="152" spans="1:5" ht="15.75" thickBot="1">
      <c r="A152" s="59"/>
      <c r="B152" s="55" t="s">
        <v>132</v>
      </c>
      <c r="C152" s="55" t="s">
        <v>133</v>
      </c>
      <c r="D152" s="132"/>
      <c r="E152" s="133"/>
    </row>
    <row r="153" spans="1:5" ht="15.75" thickBot="1">
      <c r="A153" s="59"/>
      <c r="B153" s="55" t="s">
        <v>134</v>
      </c>
      <c r="C153" s="55" t="s">
        <v>135</v>
      </c>
      <c r="D153" s="132"/>
      <c r="E153" s="133"/>
    </row>
    <row r="154" spans="1:5" ht="15.75" thickBot="1">
      <c r="A154" s="59"/>
      <c r="B154" s="55" t="s">
        <v>136</v>
      </c>
      <c r="C154" s="55" t="s">
        <v>137</v>
      </c>
      <c r="D154" s="132"/>
      <c r="E154" s="133"/>
    </row>
    <row r="155" spans="1:5" ht="15.75" thickBot="1">
      <c r="A155" s="59"/>
      <c r="B155" s="55" t="s">
        <v>138</v>
      </c>
      <c r="C155" s="55" t="s">
        <v>139</v>
      </c>
      <c r="D155" s="132"/>
      <c r="E155" s="133"/>
    </row>
    <row r="156" spans="1:5" ht="15.75" thickBot="1">
      <c r="A156" s="59"/>
      <c r="B156" s="55" t="s">
        <v>140</v>
      </c>
      <c r="C156" s="55" t="s">
        <v>141</v>
      </c>
      <c r="D156" s="131"/>
      <c r="E156" s="131"/>
    </row>
    <row r="157" spans="1:5" ht="15.75" thickBot="1">
      <c r="A157" s="59"/>
      <c r="B157" s="55" t="s">
        <v>142</v>
      </c>
      <c r="C157" s="55" t="s">
        <v>143</v>
      </c>
      <c r="D157" s="131"/>
      <c r="E157" s="131"/>
    </row>
    <row r="158" spans="1:5" ht="15.75" thickBot="1">
      <c r="A158" s="59"/>
      <c r="B158" s="55" t="s">
        <v>24</v>
      </c>
      <c r="C158" s="55" t="s">
        <v>144</v>
      </c>
      <c r="D158" s="132"/>
      <c r="E158" s="133"/>
    </row>
    <row r="159" ht="15.75" thickBot="1"/>
    <row r="160" spans="1:5" ht="15.75" thickBot="1">
      <c r="A160" s="121" t="s">
        <v>179</v>
      </c>
      <c r="B160" s="122"/>
      <c r="C160" s="122"/>
      <c r="D160" s="122"/>
      <c r="E160" s="123"/>
    </row>
    <row r="161" spans="1:5" ht="26.25" thickBot="1">
      <c r="A161" s="72" t="s">
        <v>150</v>
      </c>
      <c r="B161" s="126" t="s">
        <v>7</v>
      </c>
      <c r="C161" s="127"/>
      <c r="D161" s="6" t="s">
        <v>152</v>
      </c>
      <c r="E161" s="73"/>
    </row>
    <row r="162" spans="1:5" ht="26.25" thickBot="1">
      <c r="A162" s="8" t="s">
        <v>180</v>
      </c>
      <c r="B162" s="128"/>
      <c r="C162" s="110"/>
      <c r="D162" s="7" t="s">
        <v>10</v>
      </c>
      <c r="E162" s="65"/>
    </row>
    <row r="163" spans="1:5" ht="15.75" thickBot="1">
      <c r="A163" s="9" t="s">
        <v>153</v>
      </c>
      <c r="B163" s="129">
        <v>1</v>
      </c>
      <c r="C163" s="130"/>
      <c r="D163" s="7" t="s">
        <v>12</v>
      </c>
      <c r="E163" s="65"/>
    </row>
    <row r="164" spans="1:5" ht="26.25" thickBot="1">
      <c r="A164" s="66" t="s">
        <v>13</v>
      </c>
      <c r="B164" s="98"/>
      <c r="C164" s="99"/>
      <c r="D164" s="67" t="s">
        <v>14</v>
      </c>
      <c r="E164" s="65"/>
    </row>
    <row r="165" spans="1:5" ht="39" thickBot="1">
      <c r="A165" s="68" t="s">
        <v>15</v>
      </c>
      <c r="B165" s="69" t="s">
        <v>9</v>
      </c>
      <c r="C165" s="69" t="s">
        <v>154</v>
      </c>
      <c r="D165" s="95"/>
      <c r="E165" s="96"/>
    </row>
    <row r="166" spans="1:5" ht="39" thickBot="1">
      <c r="A166" s="26"/>
      <c r="B166" s="12" t="s">
        <v>155</v>
      </c>
      <c r="C166" s="12" t="s">
        <v>156</v>
      </c>
      <c r="D166" s="95"/>
      <c r="E166" s="96"/>
    </row>
    <row r="167" spans="1:5" ht="128.25" thickBot="1">
      <c r="A167" s="26"/>
      <c r="B167" s="12" t="s">
        <v>17</v>
      </c>
      <c r="C167" s="70" t="s">
        <v>157</v>
      </c>
      <c r="D167" s="97"/>
      <c r="E167" s="94"/>
    </row>
    <row r="168" spans="1:5" ht="26.25" thickBot="1">
      <c r="A168" s="26"/>
      <c r="B168" s="12" t="s">
        <v>158</v>
      </c>
      <c r="C168" s="12" t="s">
        <v>159</v>
      </c>
      <c r="D168" s="97"/>
      <c r="E168" s="94"/>
    </row>
    <row r="169" spans="1:5" ht="15.75" thickBot="1">
      <c r="A169" s="26"/>
      <c r="B169" s="12" t="s">
        <v>160</v>
      </c>
      <c r="C169" s="12" t="s">
        <v>161</v>
      </c>
      <c r="D169" s="95"/>
      <c r="E169" s="96"/>
    </row>
    <row r="170" spans="1:5" ht="40.5" customHeight="1" thickBot="1">
      <c r="A170" s="26"/>
      <c r="B170" s="12" t="s">
        <v>162</v>
      </c>
      <c r="C170" s="12" t="s">
        <v>163</v>
      </c>
      <c r="D170" s="95"/>
      <c r="E170" s="96"/>
    </row>
    <row r="171" spans="1:5" ht="15.75" thickBot="1">
      <c r="A171" s="26"/>
      <c r="B171" s="12" t="s">
        <v>164</v>
      </c>
      <c r="C171" s="12" t="s">
        <v>165</v>
      </c>
      <c r="D171" s="97"/>
      <c r="E171" s="94"/>
    </row>
    <row r="172" spans="1:5" ht="26.25" thickBot="1">
      <c r="A172" s="26"/>
      <c r="B172" s="12" t="s">
        <v>166</v>
      </c>
      <c r="C172" s="12" t="s">
        <v>167</v>
      </c>
      <c r="D172" s="95"/>
      <c r="E172" s="96"/>
    </row>
    <row r="173" spans="1:5" ht="15.75" thickBot="1">
      <c r="A173" s="26"/>
      <c r="B173" s="11" t="s">
        <v>85</v>
      </c>
      <c r="C173" s="12" t="s">
        <v>168</v>
      </c>
      <c r="D173" s="93"/>
      <c r="E173" s="94"/>
    </row>
    <row r="174" spans="1:5" ht="39" thickBot="1">
      <c r="A174" s="26"/>
      <c r="B174" s="16" t="s">
        <v>169</v>
      </c>
      <c r="C174" s="12" t="s">
        <v>170</v>
      </c>
      <c r="D174" s="95"/>
      <c r="E174" s="96"/>
    </row>
    <row r="175" spans="1:5" ht="64.5" thickBot="1">
      <c r="A175" s="15"/>
      <c r="B175" s="14" t="s">
        <v>171</v>
      </c>
      <c r="C175" s="12" t="s">
        <v>172</v>
      </c>
      <c r="D175" s="95"/>
      <c r="E175" s="96"/>
    </row>
    <row r="176" spans="1:5" ht="26.25" thickBot="1">
      <c r="A176" s="15"/>
      <c r="B176" s="14" t="s">
        <v>173</v>
      </c>
      <c r="C176" s="12" t="s">
        <v>174</v>
      </c>
      <c r="D176" s="95"/>
      <c r="E176" s="96"/>
    </row>
    <row r="177" spans="1:5" ht="15.75" thickBot="1">
      <c r="A177" s="15"/>
      <c r="B177" s="14" t="s">
        <v>30</v>
      </c>
      <c r="C177" s="12" t="s">
        <v>175</v>
      </c>
      <c r="D177" s="95"/>
      <c r="E177" s="96"/>
    </row>
    <row r="178" spans="1:5" ht="117" customHeight="1" thickBot="1">
      <c r="A178" s="15"/>
      <c r="B178" s="12" t="s">
        <v>22</v>
      </c>
      <c r="C178" s="70" t="s">
        <v>176</v>
      </c>
      <c r="D178" s="95"/>
      <c r="E178" s="96"/>
    </row>
    <row r="179" spans="1:5" ht="15.75" thickBot="1">
      <c r="A179" s="71" t="s">
        <v>177</v>
      </c>
      <c r="B179" s="118" t="s">
        <v>178</v>
      </c>
      <c r="C179" s="112"/>
      <c r="D179" s="93"/>
      <c r="E179" s="94"/>
    </row>
    <row r="180" ht="15.75" thickBot="1"/>
    <row r="181" spans="1:5" ht="15.75" thickBot="1">
      <c r="A181" s="121" t="s">
        <v>179</v>
      </c>
      <c r="B181" s="122"/>
      <c r="C181" s="122"/>
      <c r="D181" s="122"/>
      <c r="E181" s="123"/>
    </row>
    <row r="182" spans="1:5" ht="26.25" thickBot="1">
      <c r="A182" s="72" t="s">
        <v>151</v>
      </c>
      <c r="B182" s="126" t="s">
        <v>7</v>
      </c>
      <c r="C182" s="127"/>
      <c r="D182" s="6" t="s">
        <v>152</v>
      </c>
      <c r="E182" s="73"/>
    </row>
    <row r="183" spans="1:5" ht="26.25" thickBot="1">
      <c r="A183" s="8" t="s">
        <v>180</v>
      </c>
      <c r="B183" s="128"/>
      <c r="C183" s="110"/>
      <c r="D183" s="7" t="s">
        <v>10</v>
      </c>
      <c r="E183" s="65"/>
    </row>
    <row r="184" spans="1:5" ht="15.75" thickBot="1">
      <c r="A184" s="9" t="s">
        <v>153</v>
      </c>
      <c r="B184" s="129">
        <v>1</v>
      </c>
      <c r="C184" s="130"/>
      <c r="D184" s="7" t="s">
        <v>12</v>
      </c>
      <c r="E184" s="65"/>
    </row>
    <row r="185" spans="1:5" ht="26.25" thickBot="1">
      <c r="A185" s="66" t="s">
        <v>13</v>
      </c>
      <c r="B185" s="98"/>
      <c r="C185" s="99"/>
      <c r="D185" s="67" t="s">
        <v>14</v>
      </c>
      <c r="E185" s="65"/>
    </row>
    <row r="186" spans="1:5" ht="39" thickBot="1">
      <c r="A186" s="68" t="s">
        <v>15</v>
      </c>
      <c r="B186" s="69" t="s">
        <v>9</v>
      </c>
      <c r="C186" s="69" t="s">
        <v>154</v>
      </c>
      <c r="D186" s="95"/>
      <c r="E186" s="96"/>
    </row>
    <row r="187" spans="1:5" ht="39" thickBot="1">
      <c r="A187" s="26"/>
      <c r="B187" s="12" t="s">
        <v>155</v>
      </c>
      <c r="C187" s="12" t="s">
        <v>156</v>
      </c>
      <c r="D187" s="95"/>
      <c r="E187" s="96"/>
    </row>
    <row r="188" spans="1:5" ht="128.25" thickBot="1">
      <c r="A188" s="26"/>
      <c r="B188" s="12" t="s">
        <v>17</v>
      </c>
      <c r="C188" s="70" t="s">
        <v>157</v>
      </c>
      <c r="D188" s="97"/>
      <c r="E188" s="94"/>
    </row>
    <row r="189" spans="1:5" ht="26.25" thickBot="1">
      <c r="A189" s="26"/>
      <c r="B189" s="12" t="s">
        <v>158</v>
      </c>
      <c r="C189" s="12" t="s">
        <v>159</v>
      </c>
      <c r="D189" s="97"/>
      <c r="E189" s="94"/>
    </row>
    <row r="190" spans="1:5" ht="15.75" thickBot="1">
      <c r="A190" s="26"/>
      <c r="B190" s="12" t="s">
        <v>160</v>
      </c>
      <c r="C190" s="12" t="s">
        <v>161</v>
      </c>
      <c r="D190" s="95"/>
      <c r="E190" s="96"/>
    </row>
    <row r="191" spans="1:5" ht="51.75" thickBot="1">
      <c r="A191" s="26"/>
      <c r="B191" s="12" t="s">
        <v>162</v>
      </c>
      <c r="C191" s="12" t="s">
        <v>163</v>
      </c>
      <c r="D191" s="95"/>
      <c r="E191" s="96"/>
    </row>
    <row r="192" spans="1:5" ht="15.75" thickBot="1">
      <c r="A192" s="26"/>
      <c r="B192" s="12" t="s">
        <v>164</v>
      </c>
      <c r="C192" s="12" t="s">
        <v>165</v>
      </c>
      <c r="D192" s="97"/>
      <c r="E192" s="94"/>
    </row>
    <row r="193" spans="1:5" ht="26.25" thickBot="1">
      <c r="A193" s="26"/>
      <c r="B193" s="12" t="s">
        <v>166</v>
      </c>
      <c r="C193" s="12" t="s">
        <v>167</v>
      </c>
      <c r="D193" s="95"/>
      <c r="E193" s="96"/>
    </row>
    <row r="194" spans="1:5" ht="15.75" thickBot="1">
      <c r="A194" s="26"/>
      <c r="B194" s="11" t="s">
        <v>85</v>
      </c>
      <c r="C194" s="12" t="s">
        <v>168</v>
      </c>
      <c r="D194" s="93"/>
      <c r="E194" s="94"/>
    </row>
    <row r="195" spans="1:5" ht="39" thickBot="1">
      <c r="A195" s="26"/>
      <c r="B195" s="16" t="s">
        <v>169</v>
      </c>
      <c r="C195" s="12" t="s">
        <v>170</v>
      </c>
      <c r="D195" s="95"/>
      <c r="E195" s="96"/>
    </row>
    <row r="196" spans="1:5" ht="64.5" thickBot="1">
      <c r="A196" s="15"/>
      <c r="B196" s="14" t="s">
        <v>171</v>
      </c>
      <c r="C196" s="12" t="s">
        <v>172</v>
      </c>
      <c r="D196" s="95"/>
      <c r="E196" s="96"/>
    </row>
    <row r="197" spans="1:5" ht="26.25" thickBot="1">
      <c r="A197" s="15"/>
      <c r="B197" s="14" t="s">
        <v>173</v>
      </c>
      <c r="C197" s="12" t="s">
        <v>174</v>
      </c>
      <c r="D197" s="95"/>
      <c r="E197" s="96"/>
    </row>
    <row r="198" spans="1:5" ht="15.75" thickBot="1">
      <c r="A198" s="15"/>
      <c r="B198" s="14" t="s">
        <v>30</v>
      </c>
      <c r="C198" s="12" t="s">
        <v>175</v>
      </c>
      <c r="D198" s="95"/>
      <c r="E198" s="96"/>
    </row>
    <row r="199" spans="1:5" ht="128.25" thickBot="1">
      <c r="A199" s="15"/>
      <c r="B199" s="12" t="s">
        <v>22</v>
      </c>
      <c r="C199" s="70" t="s">
        <v>176</v>
      </c>
      <c r="D199" s="95"/>
      <c r="E199" s="96"/>
    </row>
    <row r="200" spans="1:5" ht="15.75" thickBot="1">
      <c r="A200" s="71" t="s">
        <v>177</v>
      </c>
      <c r="B200" s="118" t="s">
        <v>178</v>
      </c>
      <c r="C200" s="112"/>
      <c r="D200" s="93"/>
      <c r="E200" s="94"/>
    </row>
    <row r="201" ht="15.75" thickBot="1"/>
    <row r="202" spans="1:5" ht="15.75" thickBot="1">
      <c r="A202" s="121" t="s">
        <v>4</v>
      </c>
      <c r="B202" s="122"/>
      <c r="C202" s="122"/>
      <c r="D202" s="122"/>
      <c r="E202" s="123"/>
    </row>
    <row r="203" spans="1:5" ht="26.25" thickBot="1">
      <c r="A203" s="5" t="s">
        <v>181</v>
      </c>
      <c r="B203" s="113" t="s">
        <v>7</v>
      </c>
      <c r="C203" s="114"/>
      <c r="D203" s="6" t="s">
        <v>8</v>
      </c>
      <c r="E203" s="6"/>
    </row>
    <row r="204" spans="1:5" ht="26.25" thickBot="1">
      <c r="A204" s="87" t="s">
        <v>9</v>
      </c>
      <c r="B204" s="124"/>
      <c r="C204" s="125"/>
      <c r="D204" s="7" t="s">
        <v>10</v>
      </c>
      <c r="E204" s="8"/>
    </row>
    <row r="205" spans="1:5" ht="15.75" thickBot="1">
      <c r="A205" s="9" t="s">
        <v>11</v>
      </c>
      <c r="B205" s="111">
        <v>1</v>
      </c>
      <c r="C205" s="112"/>
      <c r="D205" s="7" t="s">
        <v>12</v>
      </c>
      <c r="E205" s="8"/>
    </row>
    <row r="206" spans="1:5" ht="26.25" thickBot="1">
      <c r="A206" s="10" t="s">
        <v>13</v>
      </c>
      <c r="B206" s="98"/>
      <c r="C206" s="99"/>
      <c r="D206" s="7" t="s">
        <v>14</v>
      </c>
      <c r="E206" s="8"/>
    </row>
    <row r="207" spans="1:5" ht="102.75" thickBot="1">
      <c r="A207" s="91"/>
      <c r="B207" s="11" t="s">
        <v>17</v>
      </c>
      <c r="C207" s="12" t="s">
        <v>33</v>
      </c>
      <c r="D207" s="93"/>
      <c r="E207" s="94"/>
    </row>
    <row r="208" spans="1:5" ht="15.75" thickBot="1">
      <c r="A208" s="91"/>
      <c r="B208" s="11" t="s">
        <v>18</v>
      </c>
      <c r="C208" s="12" t="s">
        <v>34</v>
      </c>
      <c r="D208" s="93"/>
      <c r="E208" s="94"/>
    </row>
    <row r="209" spans="1:5" ht="15.75" thickBot="1">
      <c r="A209" s="91"/>
      <c r="B209" s="11" t="s">
        <v>19</v>
      </c>
      <c r="C209" s="12" t="s">
        <v>35</v>
      </c>
      <c r="D209" s="93"/>
      <c r="E209" s="94"/>
    </row>
    <row r="210" spans="1:5" ht="15.75" thickBot="1">
      <c r="A210" s="91"/>
      <c r="B210" s="11" t="s">
        <v>20</v>
      </c>
      <c r="C210" s="12" t="s">
        <v>69</v>
      </c>
      <c r="D210" s="93"/>
      <c r="E210" s="94"/>
    </row>
    <row r="211" spans="1:5" ht="15.75" thickBot="1">
      <c r="A211" s="91"/>
      <c r="B211" s="11" t="s">
        <v>122</v>
      </c>
      <c r="C211" s="12" t="s">
        <v>200</v>
      </c>
      <c r="D211" s="17"/>
      <c r="E211" s="18"/>
    </row>
    <row r="212" spans="1:5" ht="15.75" thickBot="1">
      <c r="A212" s="91"/>
      <c r="B212" s="11" t="s">
        <v>196</v>
      </c>
      <c r="C212" s="12" t="s">
        <v>197</v>
      </c>
      <c r="D212" s="93"/>
      <c r="E212" s="94"/>
    </row>
    <row r="213" spans="1:5" ht="115.5" thickBot="1">
      <c r="A213" s="91"/>
      <c r="B213" s="11" t="s">
        <v>22</v>
      </c>
      <c r="C213" s="12" t="s">
        <v>198</v>
      </c>
      <c r="D213" s="93"/>
      <c r="E213" s="94"/>
    </row>
    <row r="214" spans="1:5" ht="39" thickBot="1">
      <c r="A214" s="91"/>
      <c r="B214" s="11" t="s">
        <v>23</v>
      </c>
      <c r="C214" s="12" t="s">
        <v>199</v>
      </c>
      <c r="D214" s="104"/>
      <c r="E214" s="94"/>
    </row>
    <row r="215" spans="1:5" ht="15.75" thickBot="1">
      <c r="A215" s="91"/>
      <c r="B215" s="15" t="s">
        <v>30</v>
      </c>
      <c r="C215" s="16" t="s">
        <v>31</v>
      </c>
      <c r="D215" s="104"/>
      <c r="E215" s="94"/>
    </row>
    <row r="216" spans="1:5" ht="15.75" thickBot="1">
      <c r="A216" s="92"/>
      <c r="B216" s="13" t="s">
        <v>24</v>
      </c>
      <c r="C216" s="14" t="s">
        <v>25</v>
      </c>
      <c r="D216" s="105"/>
      <c r="E216" s="106"/>
    </row>
    <row r="217" ht="15.75" thickBot="1"/>
    <row r="218" spans="1:5" ht="26.25" thickBot="1">
      <c r="A218" s="22" t="s">
        <v>182</v>
      </c>
      <c r="B218" s="107" t="s">
        <v>7</v>
      </c>
      <c r="C218" s="108"/>
      <c r="D218" s="23" t="s">
        <v>8</v>
      </c>
      <c r="E218" s="23"/>
    </row>
    <row r="219" spans="1:5" ht="26.25" thickBot="1">
      <c r="A219" s="5" t="s">
        <v>40</v>
      </c>
      <c r="B219" s="109"/>
      <c r="C219" s="110"/>
      <c r="D219" s="7" t="s">
        <v>10</v>
      </c>
      <c r="E219" s="8"/>
    </row>
    <row r="220" spans="1:5" ht="15.75" thickBot="1">
      <c r="A220" s="9" t="s">
        <v>11</v>
      </c>
      <c r="B220" s="111">
        <v>1</v>
      </c>
      <c r="C220" s="112"/>
      <c r="D220" s="7" t="s">
        <v>12</v>
      </c>
      <c r="E220" s="8"/>
    </row>
    <row r="221" spans="1:5" ht="26.25" thickBot="1">
      <c r="A221" s="10" t="s">
        <v>13</v>
      </c>
      <c r="B221" s="98"/>
      <c r="C221" s="99"/>
      <c r="D221" s="7" t="s">
        <v>14</v>
      </c>
      <c r="E221" s="8"/>
    </row>
    <row r="222" spans="1:5" ht="15.75" thickBot="1">
      <c r="A222" s="24" t="s">
        <v>15</v>
      </c>
      <c r="B222" s="14" t="s">
        <v>17</v>
      </c>
      <c r="C222" s="14" t="s">
        <v>204</v>
      </c>
      <c r="D222" s="95"/>
      <c r="E222" s="96"/>
    </row>
    <row r="223" spans="1:5" ht="15.75" thickBot="1">
      <c r="A223" s="25"/>
      <c r="B223" s="14" t="s">
        <v>18</v>
      </c>
      <c r="C223" s="11" t="s">
        <v>202</v>
      </c>
      <c r="D223" s="93"/>
      <c r="E223" s="94"/>
    </row>
    <row r="224" spans="1:5" ht="15.75" thickBot="1">
      <c r="A224" s="26"/>
      <c r="B224" s="11" t="s">
        <v>45</v>
      </c>
      <c r="C224" s="12" t="s">
        <v>203</v>
      </c>
      <c r="D224" s="93"/>
      <c r="E224" s="94"/>
    </row>
    <row r="225" spans="1:5" ht="39" thickBot="1">
      <c r="A225" s="26"/>
      <c r="B225" s="11" t="s">
        <v>49</v>
      </c>
      <c r="C225" s="12" t="s">
        <v>201</v>
      </c>
      <c r="D225" s="93"/>
      <c r="E225" s="94"/>
    </row>
    <row r="226" spans="1:5" ht="15.75" thickBot="1">
      <c r="A226" s="26"/>
      <c r="B226" s="11" t="s">
        <v>23</v>
      </c>
      <c r="C226" s="12" t="s">
        <v>208</v>
      </c>
      <c r="D226" s="104"/>
      <c r="E226" s="94"/>
    </row>
    <row r="227" spans="1:5" ht="26.25" thickBot="1">
      <c r="A227" s="26"/>
      <c r="B227" s="15" t="s">
        <v>22</v>
      </c>
      <c r="C227" s="16" t="s">
        <v>53</v>
      </c>
      <c r="D227" s="93"/>
      <c r="E227" s="94"/>
    </row>
    <row r="228" spans="1:5" ht="15.75" thickBot="1">
      <c r="A228" s="25"/>
      <c r="B228" s="27" t="s">
        <v>56</v>
      </c>
      <c r="C228" s="14" t="s">
        <v>207</v>
      </c>
      <c r="D228" s="104"/>
      <c r="E228" s="94"/>
    </row>
    <row r="229" spans="1:5" ht="15.75" thickBot="1">
      <c r="A229" s="25"/>
      <c r="B229" s="27" t="s">
        <v>205</v>
      </c>
      <c r="C229" s="14" t="s">
        <v>206</v>
      </c>
      <c r="D229" s="104"/>
      <c r="E229" s="94"/>
    </row>
    <row r="230" spans="1:5" ht="15.75" thickBot="1">
      <c r="A230" s="27" t="s">
        <v>60</v>
      </c>
      <c r="B230" s="119" t="s">
        <v>61</v>
      </c>
      <c r="C230" s="120"/>
      <c r="D230" s="93"/>
      <c r="E230" s="94"/>
    </row>
    <row r="231" ht="15.75" thickBot="1"/>
    <row r="232" spans="1:5" ht="15.75" thickBot="1">
      <c r="A232" s="121" t="s">
        <v>108</v>
      </c>
      <c r="B232" s="122"/>
      <c r="C232" s="122"/>
      <c r="D232" s="122"/>
      <c r="E232" s="123"/>
    </row>
    <row r="233" spans="1:5" ht="26.25" thickBot="1">
      <c r="A233" s="5" t="s">
        <v>194</v>
      </c>
      <c r="B233" s="113" t="s">
        <v>7</v>
      </c>
      <c r="C233" s="114"/>
      <c r="D233" s="6" t="s">
        <v>8</v>
      </c>
      <c r="E233" s="6"/>
    </row>
    <row r="234" spans="1:5" ht="26.25" thickBot="1">
      <c r="A234" s="87" t="s">
        <v>9</v>
      </c>
      <c r="B234" s="115"/>
      <c r="C234" s="116"/>
      <c r="D234" s="7" t="s">
        <v>10</v>
      </c>
      <c r="E234" s="8"/>
    </row>
    <row r="235" spans="1:5" ht="15.75" thickBot="1">
      <c r="A235" s="9" t="s">
        <v>11</v>
      </c>
      <c r="B235" s="111">
        <v>1</v>
      </c>
      <c r="C235" s="112"/>
      <c r="D235" s="7" t="s">
        <v>12</v>
      </c>
      <c r="E235" s="8"/>
    </row>
    <row r="236" spans="1:5" ht="26.25" thickBot="1">
      <c r="A236" s="10" t="s">
        <v>13</v>
      </c>
      <c r="B236" s="98"/>
      <c r="C236" s="99"/>
      <c r="D236" s="7" t="s">
        <v>14</v>
      </c>
      <c r="E236" s="8"/>
    </row>
    <row r="237" spans="1:5" ht="15.75" thickBot="1">
      <c r="A237" s="117" t="s">
        <v>15</v>
      </c>
      <c r="B237" s="11" t="s">
        <v>16</v>
      </c>
      <c r="C237" s="12" t="s">
        <v>184</v>
      </c>
      <c r="D237" s="95"/>
      <c r="E237" s="96"/>
    </row>
    <row r="238" spans="1:5" ht="102.75" thickBot="1">
      <c r="A238" s="91"/>
      <c r="B238" s="11" t="s">
        <v>17</v>
      </c>
      <c r="C238" s="74" t="s">
        <v>185</v>
      </c>
      <c r="D238" s="93"/>
      <c r="E238" s="94"/>
    </row>
    <row r="239" spans="1:5" ht="15.75" thickBot="1">
      <c r="A239" s="91"/>
      <c r="B239" s="11" t="s">
        <v>18</v>
      </c>
      <c r="C239" s="12" t="s">
        <v>186</v>
      </c>
      <c r="D239" s="93"/>
      <c r="E239" s="94"/>
    </row>
    <row r="240" spans="1:5" ht="15.75" thickBot="1">
      <c r="A240" s="91"/>
      <c r="B240" s="11" t="s">
        <v>19</v>
      </c>
      <c r="C240" s="12" t="s">
        <v>187</v>
      </c>
      <c r="D240" s="93"/>
      <c r="E240" s="94"/>
    </row>
    <row r="241" spans="1:5" ht="15.75" thickBot="1">
      <c r="A241" s="91"/>
      <c r="B241" s="11" t="s">
        <v>85</v>
      </c>
      <c r="C241" s="12" t="s">
        <v>69</v>
      </c>
      <c r="D241" s="93"/>
      <c r="E241" s="94"/>
    </row>
    <row r="242" spans="1:5" ht="26.25" thickBot="1">
      <c r="A242" s="91"/>
      <c r="B242" s="11" t="s">
        <v>21</v>
      </c>
      <c r="C242" s="12" t="s">
        <v>188</v>
      </c>
      <c r="D242" s="93"/>
      <c r="E242" s="94"/>
    </row>
    <row r="243" spans="1:5" ht="102.75" thickBot="1">
      <c r="A243" s="91"/>
      <c r="B243" s="11" t="s">
        <v>22</v>
      </c>
      <c r="C243" s="12" t="s">
        <v>27</v>
      </c>
      <c r="D243" s="93"/>
      <c r="E243" s="94"/>
    </row>
    <row r="244" spans="1:5" ht="90" thickBot="1">
      <c r="A244" s="91"/>
      <c r="B244" s="11" t="s">
        <v>23</v>
      </c>
      <c r="C244" s="12" t="s">
        <v>189</v>
      </c>
      <c r="D244" s="104"/>
      <c r="E244" s="94"/>
    </row>
    <row r="245" spans="1:5" ht="15.75" thickBot="1">
      <c r="A245" s="92"/>
      <c r="B245" s="13" t="s">
        <v>24</v>
      </c>
      <c r="C245" s="14" t="s">
        <v>25</v>
      </c>
      <c r="D245" s="105"/>
      <c r="E245" s="106"/>
    </row>
    <row r="246" ht="15.75" thickBot="1"/>
    <row r="247" spans="1:5" ht="26.25" thickBot="1">
      <c r="A247" s="75" t="s">
        <v>195</v>
      </c>
      <c r="B247" s="76" t="s">
        <v>7</v>
      </c>
      <c r="C247" s="77"/>
      <c r="D247" s="23" t="s">
        <v>152</v>
      </c>
      <c r="E247" s="64"/>
    </row>
    <row r="248" spans="1:5" ht="26.25" thickBot="1">
      <c r="A248" s="88" t="s">
        <v>78</v>
      </c>
      <c r="B248" s="78"/>
      <c r="C248" s="79"/>
      <c r="D248" s="7" t="s">
        <v>10</v>
      </c>
      <c r="E248" s="65"/>
    </row>
    <row r="249" spans="1:5" ht="15.75" thickBot="1">
      <c r="A249" s="80" t="s">
        <v>11</v>
      </c>
      <c r="B249" s="81">
        <v>1</v>
      </c>
      <c r="C249" s="82"/>
      <c r="D249" s="7" t="s">
        <v>12</v>
      </c>
      <c r="E249" s="65"/>
    </row>
    <row r="250" spans="1:5" ht="26.25" thickBot="1">
      <c r="A250" s="66" t="s">
        <v>13</v>
      </c>
      <c r="B250" s="98"/>
      <c r="C250" s="99"/>
      <c r="D250" s="67" t="s">
        <v>14</v>
      </c>
      <c r="E250" s="65"/>
    </row>
    <row r="251" spans="1:5" ht="27" thickBot="1">
      <c r="A251" s="100" t="s">
        <v>15</v>
      </c>
      <c r="B251" s="83" t="s">
        <v>190</v>
      </c>
      <c r="C251" s="84" t="s">
        <v>191</v>
      </c>
      <c r="D251" s="93"/>
      <c r="E251" s="103"/>
    </row>
    <row r="252" spans="1:5" ht="39.75" thickBot="1">
      <c r="A252" s="101"/>
      <c r="B252" s="85" t="s">
        <v>166</v>
      </c>
      <c r="C252" s="86" t="s">
        <v>192</v>
      </c>
      <c r="D252" s="93"/>
      <c r="E252" s="103"/>
    </row>
    <row r="253" spans="1:5" ht="15.75" thickBot="1">
      <c r="A253" s="102"/>
      <c r="B253" s="55" t="s">
        <v>24</v>
      </c>
      <c r="C253" s="55" t="s">
        <v>25</v>
      </c>
      <c r="D253" s="93"/>
      <c r="E253" s="103"/>
    </row>
  </sheetData>
  <mergeCells count="197">
    <mergeCell ref="B54:C54"/>
    <mergeCell ref="A6:E6"/>
    <mergeCell ref="A9:E9"/>
    <mergeCell ref="A51:E51"/>
    <mergeCell ref="A52:E52"/>
    <mergeCell ref="B53:C53"/>
    <mergeCell ref="A13:E13"/>
    <mergeCell ref="A19:E19"/>
    <mergeCell ref="A24:C24"/>
    <mergeCell ref="A38:E38"/>
    <mergeCell ref="B55:C55"/>
    <mergeCell ref="B56:C56"/>
    <mergeCell ref="A57:A66"/>
    <mergeCell ref="D57:E57"/>
    <mergeCell ref="D58:E58"/>
    <mergeCell ref="D59:E59"/>
    <mergeCell ref="D60:E60"/>
    <mergeCell ref="D61:E61"/>
    <mergeCell ref="D62:E62"/>
    <mergeCell ref="D63:E63"/>
    <mergeCell ref="D64:E64"/>
    <mergeCell ref="D66:E66"/>
    <mergeCell ref="D65:E65"/>
    <mergeCell ref="D73:E73"/>
    <mergeCell ref="D74:E74"/>
    <mergeCell ref="D75:E75"/>
    <mergeCell ref="D76:E76"/>
    <mergeCell ref="D77:E77"/>
    <mergeCell ref="A68:E68"/>
    <mergeCell ref="B69:C69"/>
    <mergeCell ref="B70:C70"/>
    <mergeCell ref="B71:C71"/>
    <mergeCell ref="B72:C72"/>
    <mergeCell ref="B98:C98"/>
    <mergeCell ref="D98:E98"/>
    <mergeCell ref="D97:E97"/>
    <mergeCell ref="B87:C87"/>
    <mergeCell ref="B88:C88"/>
    <mergeCell ref="B89:C89"/>
    <mergeCell ref="D90:E90"/>
    <mergeCell ref="D91:E91"/>
    <mergeCell ref="D79:E79"/>
    <mergeCell ref="B83:C83"/>
    <mergeCell ref="D83:E83"/>
    <mergeCell ref="A85:E85"/>
    <mergeCell ref="B86:C86"/>
    <mergeCell ref="D105:E105"/>
    <mergeCell ref="D106:E106"/>
    <mergeCell ref="D107:E107"/>
    <mergeCell ref="D108:E108"/>
    <mergeCell ref="D78:E78"/>
    <mergeCell ref="D80:E80"/>
    <mergeCell ref="D81:E81"/>
    <mergeCell ref="D82:E82"/>
    <mergeCell ref="D95:E95"/>
    <mergeCell ref="D92:E92"/>
    <mergeCell ref="D93:E93"/>
    <mergeCell ref="D94:E94"/>
    <mergeCell ref="D96:E96"/>
    <mergeCell ref="D136:E136"/>
    <mergeCell ref="D137:E137"/>
    <mergeCell ref="B101:C101"/>
    <mergeCell ref="B102:C102"/>
    <mergeCell ref="A100:E100"/>
    <mergeCell ref="B119:C119"/>
    <mergeCell ref="D112:E112"/>
    <mergeCell ref="D128:E128"/>
    <mergeCell ref="D109:E109"/>
    <mergeCell ref="D110:E110"/>
    <mergeCell ref="D111:E111"/>
    <mergeCell ref="D113:E113"/>
    <mergeCell ref="D114:E114"/>
    <mergeCell ref="D120:E120"/>
    <mergeCell ref="D121:E121"/>
    <mergeCell ref="D122:E122"/>
    <mergeCell ref="D123:E123"/>
    <mergeCell ref="D124:E124"/>
    <mergeCell ref="D125:E125"/>
    <mergeCell ref="D126:E126"/>
    <mergeCell ref="D127:E127"/>
    <mergeCell ref="B103:C103"/>
    <mergeCell ref="B104:C104"/>
    <mergeCell ref="A105:A113"/>
    <mergeCell ref="D157:E157"/>
    <mergeCell ref="D158:E158"/>
    <mergeCell ref="A30:E30"/>
    <mergeCell ref="A34:E34"/>
    <mergeCell ref="A160:E160"/>
    <mergeCell ref="A44:E44"/>
    <mergeCell ref="D152:E152"/>
    <mergeCell ref="D153:E153"/>
    <mergeCell ref="D154:E154"/>
    <mergeCell ref="D155:E155"/>
    <mergeCell ref="D156:E156"/>
    <mergeCell ref="D143:E143"/>
    <mergeCell ref="D144:E144"/>
    <mergeCell ref="D145:E145"/>
    <mergeCell ref="B150:C150"/>
    <mergeCell ref="D151:E151"/>
    <mergeCell ref="D138:E138"/>
    <mergeCell ref="D139:E139"/>
    <mergeCell ref="D140:E140"/>
    <mergeCell ref="D141:E141"/>
    <mergeCell ref="D142:E142"/>
    <mergeCell ref="A130:E130"/>
    <mergeCell ref="B134:C134"/>
    <mergeCell ref="D135:E135"/>
    <mergeCell ref="B179:C179"/>
    <mergeCell ref="D179:E179"/>
    <mergeCell ref="D175:E175"/>
    <mergeCell ref="D176:E176"/>
    <mergeCell ref="D177:E177"/>
    <mergeCell ref="D178:E178"/>
    <mergeCell ref="B161:C161"/>
    <mergeCell ref="B162:C162"/>
    <mergeCell ref="B163:C163"/>
    <mergeCell ref="B164:C164"/>
    <mergeCell ref="D165:E165"/>
    <mergeCell ref="D166:E166"/>
    <mergeCell ref="D169:E169"/>
    <mergeCell ref="D170:E170"/>
    <mergeCell ref="D172:E172"/>
    <mergeCell ref="D174:E174"/>
    <mergeCell ref="D167:E167"/>
    <mergeCell ref="D168:E168"/>
    <mergeCell ref="D171:E171"/>
    <mergeCell ref="D173:E173"/>
    <mergeCell ref="D186:E186"/>
    <mergeCell ref="D187:E187"/>
    <mergeCell ref="D188:E188"/>
    <mergeCell ref="D189:E189"/>
    <mergeCell ref="D190:E190"/>
    <mergeCell ref="A181:E181"/>
    <mergeCell ref="B182:C182"/>
    <mergeCell ref="B183:C183"/>
    <mergeCell ref="B184:C184"/>
    <mergeCell ref="B185:C185"/>
    <mergeCell ref="B233:C233"/>
    <mergeCell ref="B234:C234"/>
    <mergeCell ref="B235:C235"/>
    <mergeCell ref="B236:C236"/>
    <mergeCell ref="A237:A245"/>
    <mergeCell ref="D196:E196"/>
    <mergeCell ref="D197:E197"/>
    <mergeCell ref="D198:E198"/>
    <mergeCell ref="D199:E199"/>
    <mergeCell ref="B200:C200"/>
    <mergeCell ref="D200:E200"/>
    <mergeCell ref="D228:E228"/>
    <mergeCell ref="D229:E229"/>
    <mergeCell ref="B230:C230"/>
    <mergeCell ref="D230:E230"/>
    <mergeCell ref="D225:E225"/>
    <mergeCell ref="D226:E226"/>
    <mergeCell ref="D227:E227"/>
    <mergeCell ref="A232:E232"/>
    <mergeCell ref="A202:E202"/>
    <mergeCell ref="B203:C203"/>
    <mergeCell ref="B204:C204"/>
    <mergeCell ref="B205:C205"/>
    <mergeCell ref="B206:C206"/>
    <mergeCell ref="B250:C250"/>
    <mergeCell ref="A251:A253"/>
    <mergeCell ref="D251:E251"/>
    <mergeCell ref="D252:E252"/>
    <mergeCell ref="D253:E253"/>
    <mergeCell ref="D214:E214"/>
    <mergeCell ref="D215:E215"/>
    <mergeCell ref="D216:E216"/>
    <mergeCell ref="B218:C218"/>
    <mergeCell ref="B219:C219"/>
    <mergeCell ref="B220:C220"/>
    <mergeCell ref="B221:C221"/>
    <mergeCell ref="D222:E222"/>
    <mergeCell ref="D223:E223"/>
    <mergeCell ref="D224:E224"/>
    <mergeCell ref="D241:E241"/>
    <mergeCell ref="D242:E242"/>
    <mergeCell ref="D243:E243"/>
    <mergeCell ref="D244:E244"/>
    <mergeCell ref="D245:E245"/>
    <mergeCell ref="D237:E237"/>
    <mergeCell ref="D238:E238"/>
    <mergeCell ref="D239:E239"/>
    <mergeCell ref="D240:E240"/>
    <mergeCell ref="A207:A216"/>
    <mergeCell ref="D207:E207"/>
    <mergeCell ref="D208:E208"/>
    <mergeCell ref="D209:E209"/>
    <mergeCell ref="D210:E210"/>
    <mergeCell ref="D212:E212"/>
    <mergeCell ref="D213:E213"/>
    <mergeCell ref="D191:E191"/>
    <mergeCell ref="D192:E192"/>
    <mergeCell ref="D193:E193"/>
    <mergeCell ref="D194:E194"/>
    <mergeCell ref="D195:E195"/>
  </mergeCells>
  <printOptions/>
  <pageMargins left="0.7" right="0.7" top="0.787401575" bottom="0.7874015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2017-08-24T12:53:14Z</dcterms:created>
  <dcterms:modified xsi:type="dcterms:W3CDTF">2018-11-05T10:25:40Z</dcterms:modified>
  <cp:category/>
  <cp:version/>
  <cp:contentType/>
  <cp:contentStatus/>
</cp:coreProperties>
</file>