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58. DNS 2018 0210 MOPR PF smetí, část za zruš. 0155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6" i="1" l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H18" i="1" s="1"/>
  <c r="G9" i="1"/>
</calcChain>
</file>

<file path=xl/sharedStrings.xml><?xml version="1.0" encoding="utf-8"?>
<sst xmlns="http://schemas.openxmlformats.org/spreadsheetml/2006/main" count="87" uniqueCount="70">
  <si>
    <t>Název položky</t>
  </si>
  <si>
    <t>Počet jednotek/ks</t>
  </si>
  <si>
    <t>Limitní cena celkem   s DPH</t>
  </si>
  <si>
    <t>Nabízený produkt (název, příp. produktové číslo)</t>
  </si>
  <si>
    <t>Cena za kus bez DPH</t>
  </si>
  <si>
    <t>DPH</t>
  </si>
  <si>
    <t>Cena celkem bez DPH</t>
  </si>
  <si>
    <t>Cena celkem s DPH 21%</t>
  </si>
  <si>
    <t>Cena za kus s DPH 21%</t>
  </si>
  <si>
    <t>Kamera pro záznam přednášek</t>
  </si>
  <si>
    <t xml:space="preserve">Limitní jednotková cena s DPH:  25 000 Kč </t>
  </si>
  <si>
    <t>Typ kamery: 4K kompaktní videokamera</t>
  </si>
  <si>
    <t>Rozlišení: 3840x2160 px</t>
  </si>
  <si>
    <t>Zoom a objektiv: 24x optický zoom se širokoúhlým ohniskem od 25mm a vysokou světelností od F1,8</t>
  </si>
  <si>
    <t>Snímač: 1/2,5"</t>
  </si>
  <si>
    <t>Stabilizátor: 5 osý optický</t>
  </si>
  <si>
    <t>Hledáček: ANO</t>
  </si>
  <si>
    <t>LCD: dotykový</t>
  </si>
  <si>
    <t>Funkce: HDR režim, Časosběrné video</t>
  </si>
  <si>
    <t>WiFi: ANO</t>
  </si>
  <si>
    <t>Mikrofon klopový</t>
  </si>
  <si>
    <t xml:space="preserve">Limitní jednotková cena s DPH:  15 600 Kč </t>
  </si>
  <si>
    <t>Typ mikrofonu: profesionální bezdrátový set s mikrofonem  vhodný pro mluvené slovo, přednes nebo prezentace</t>
  </si>
  <si>
    <t>Zařízení: přijímač, vysílač (přenosný bodypack) a klopový mikrofon</t>
  </si>
  <si>
    <t>LCD: jak příjmač tak vysílač, podsvícený</t>
  </si>
  <si>
    <t>Konstrukce: kovové pouzdro</t>
  </si>
  <si>
    <t>Funkce zámku: ANO</t>
  </si>
  <si>
    <t>Indikátor stavu baterií: ANO</t>
  </si>
  <si>
    <t>Počet vysílacích frekvencí (kanálů): 1680, Šířka VF pásma: 42 MHz</t>
  </si>
  <si>
    <t>Skupin frekvencí: 21; 12 přímo přístupnými předvolbami pro okamžité použití</t>
  </si>
  <si>
    <t>Potlačení VF šumu: ANO</t>
  </si>
  <si>
    <t>Ozvučení</t>
  </si>
  <si>
    <t xml:space="preserve">Limitní jednotková cena s DPH:  5000 Kč </t>
  </si>
  <si>
    <t>Typ reproduktorů: stereofonní dvoupásmové (počet reproduktorů 2+0)</t>
  </si>
  <si>
    <t>Aktivní: ANO</t>
  </si>
  <si>
    <t>Celkový výkon sestavy: 80 W</t>
  </si>
  <si>
    <t>Výkon RMS: 50 W</t>
  </si>
  <si>
    <t>Vstup: XLR</t>
  </si>
  <si>
    <t>Montážní držák na zeď: ANO, součástí dodávky</t>
  </si>
  <si>
    <t>Ozvučení 2-pásmovými reproboxy</t>
  </si>
  <si>
    <t xml:space="preserve">Limitní jednotková cena s DPH:  4900 Kč </t>
  </si>
  <si>
    <t>Reproduktory</t>
  </si>
  <si>
    <t xml:space="preserve">Limitní jednotková cena s DPH:  1100 Kč </t>
  </si>
  <si>
    <t>Celkový výkon sestavy: 40 W</t>
  </si>
  <si>
    <t>Vstup: 1 x RCA a 1 x 3,5mm Jack (nebo 2 x 3,5mm Jack)</t>
  </si>
  <si>
    <t>Ovládání: manuálně hlasitost, výšky, basy</t>
  </si>
  <si>
    <t>Stativ</t>
  </si>
  <si>
    <t xml:space="preserve">Limitní jednotková cena s DPH:   20 000 Kč </t>
  </si>
  <si>
    <t>Typ stativu: Profesionální stativ s fluidní hlavou</t>
  </si>
  <si>
    <t>Spojovací pavouk (rozpěra): ANO (dolní či střední)</t>
  </si>
  <si>
    <t>Hlava: nosnost 4 kg pro malé videokamery a zrcadlovky, náklon: +90º do -75º, 5 - stupňová protiváha, 3 horiontální a vertikální supně tahu(tlumení pohybu), rychloupínací hlava s posuvem 104 mm</t>
  </si>
  <si>
    <t>Trojnožka: nosnost 20 kg, materiál hliník či karbon (slitiny), vícesekční</t>
  </si>
  <si>
    <t>Brašna: součástí dodávky</t>
  </si>
  <si>
    <t>Hmotnost stativu: do 4,6 kg</t>
  </si>
  <si>
    <t>Streamovací zařízení</t>
  </si>
  <si>
    <t xml:space="preserve">Limitní jednotková cena s DPH:   21 000 Kč </t>
  </si>
  <si>
    <t>Typ zařízení: Streamovací zařízení</t>
  </si>
  <si>
    <t>Zpracovávané rozlišení: včetně 1080p60</t>
  </si>
  <si>
    <t>Podpora kodeků: H.265/H.264</t>
  </si>
  <si>
    <t>Vstup: HDMI</t>
  </si>
  <si>
    <t>Napájení: akumulátor či baterie</t>
  </si>
  <si>
    <t>Záznam videa na SD kartu: ANO, možnost práce pouze v režimu záznamu</t>
  </si>
  <si>
    <t xml:space="preserve"> Lze používat samostatně, bez připojení k PC: ANO</t>
  </si>
  <si>
    <t>Streamování videa: ANO</t>
  </si>
  <si>
    <t>LAN: ANO</t>
  </si>
  <si>
    <t>Celkem s DPH</t>
  </si>
  <si>
    <t xml:space="preserve"> </t>
  </si>
  <si>
    <t>Celková cena bez DPH</t>
  </si>
  <si>
    <t xml:space="preserve">Příloha č.1  Podrobná specifikace položek </t>
  </si>
  <si>
    <t>OP VVV „Univerzita 21. století – Moderní prostředí pro kvalitní vzdělávání“, reg. číslo CZ.02.2.67/0.0/0.0/17_044/0008555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</si>
</sst>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\ [$Kč-405];[Red]\-#,##0\ [$Kč-405]"/>
    <numFmt numFmtId="166" formatCode="#,##0\ [$Kč-405];\-#,##0\ [$Kč-405]"/>
    <numFmt numFmtId="167" formatCode="0.00\ %"/>
  </numFmts>
  <fonts count="6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Lucida Sans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2E0AE"/>
        <bgColor rgb="FFCCCCFF"/>
      </patternFill>
    </fill>
    <fill>
      <patternFill patternType="solid">
        <fgColor rgb="FF99FF99"/>
        <bgColor rgb="FFC2E0AE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2">
    <xf numFmtId="0" fontId="0" fillId="0" borderId="0" xfId="0"/>
    <xf numFmtId="0" fontId="1" fillId="0" borderId="0" xfId="0" applyFont="1" applyBorder="1"/>
    <xf numFmtId="0" fontId="0" fillId="0" borderId="0" xfId="1" applyFont="1" applyBorder="1" applyAlignment="1" applyProtection="1"/>
    <xf numFmtId="164" fontId="0" fillId="0" borderId="0" xfId="1" applyNumberFormat="1" applyFont="1" applyBorder="1" applyAlignment="1" applyProtection="1"/>
    <xf numFmtId="0" fontId="0" fillId="0" borderId="1" xfId="1" applyFont="1" applyBorder="1" applyAlignment="1" applyProtection="1">
      <alignment horizontal="center" vertical="center" wrapText="1"/>
    </xf>
    <xf numFmtId="0" fontId="0" fillId="0" borderId="2" xfId="1" applyFont="1" applyBorder="1" applyAlignment="1" applyProtection="1">
      <alignment horizontal="center" vertical="center" wrapText="1"/>
    </xf>
    <xf numFmtId="0" fontId="0" fillId="0" borderId="3" xfId="1" applyFont="1" applyBorder="1" applyAlignment="1" applyProtection="1">
      <alignment horizontal="center" vertical="center" wrapText="1"/>
    </xf>
    <xf numFmtId="0" fontId="0" fillId="0" borderId="4" xfId="0" applyBorder="1"/>
    <xf numFmtId="164" fontId="0" fillId="0" borderId="0" xfId="0" applyNumberFormat="1"/>
    <xf numFmtId="0" fontId="0" fillId="0" borderId="5" xfId="1" applyFont="1" applyBorder="1" applyAlignment="1" applyProtection="1">
      <alignment horizontal="center" vertical="center" wrapText="1"/>
    </xf>
    <xf numFmtId="0" fontId="0" fillId="0" borderId="6" xfId="1" applyFont="1" applyBorder="1" applyAlignment="1" applyProtection="1">
      <alignment horizontal="center" vertical="center" wrapText="1"/>
    </xf>
    <xf numFmtId="0" fontId="0" fillId="0" borderId="7" xfId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166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1" applyFont="1" applyBorder="1" applyAlignment="1" applyProtection="1">
      <alignment horizontal="left"/>
    </xf>
    <xf numFmtId="0" fontId="0" fillId="0" borderId="9" xfId="1" applyFont="1" applyBorder="1" applyAlignment="1" applyProtection="1"/>
    <xf numFmtId="165" fontId="0" fillId="0" borderId="10" xfId="1" applyNumberFormat="1" applyFont="1" applyBorder="1" applyAlignment="1" applyProtection="1"/>
    <xf numFmtId="0" fontId="0" fillId="2" borderId="8" xfId="0" applyFont="1" applyFill="1" applyBorder="1" applyAlignment="1">
      <alignment wrapText="1"/>
    </xf>
    <xf numFmtId="165" fontId="0" fillId="2" borderId="8" xfId="0" applyNumberFormat="1" applyFont="1" applyFill="1" applyBorder="1" applyAlignment="1">
      <alignment wrapText="1"/>
    </xf>
    <xf numFmtId="167" fontId="0" fillId="0" borderId="11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166" fontId="0" fillId="0" borderId="11" xfId="0" applyNumberFormat="1" applyBorder="1" applyAlignment="1">
      <alignment wrapText="1"/>
    </xf>
    <xf numFmtId="166" fontId="4" fillId="0" borderId="11" xfId="0" applyNumberFormat="1" applyFont="1" applyBorder="1" applyAlignment="1">
      <alignment wrapText="1"/>
    </xf>
    <xf numFmtId="0" fontId="0" fillId="0" borderId="8" xfId="0" applyFont="1" applyBorder="1" applyAlignment="1">
      <alignment horizontal="center" wrapText="1"/>
    </xf>
    <xf numFmtId="0" fontId="0" fillId="3" borderId="8" xfId="1" applyFont="1" applyFill="1" applyBorder="1" applyAlignment="1" applyProtection="1">
      <alignment horizontal="center" wrapText="1"/>
    </xf>
    <xf numFmtId="0" fontId="1" fillId="0" borderId="12" xfId="1" applyFont="1" applyBorder="1" applyAlignment="1" applyProtection="1">
      <alignment horizontal="left"/>
    </xf>
    <xf numFmtId="0" fontId="1" fillId="0" borderId="13" xfId="1" applyFont="1" applyBorder="1" applyAlignment="1" applyProtection="1"/>
    <xf numFmtId="165" fontId="1" fillId="0" borderId="14" xfId="1" applyNumberFormat="1" applyFont="1" applyBorder="1" applyAlignment="1" applyProtection="1"/>
    <xf numFmtId="167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166" fontId="0" fillId="0" borderId="0" xfId="0" applyNumberFormat="1" applyFont="1" applyBorder="1" applyAlignment="1">
      <alignment wrapText="1"/>
    </xf>
    <xf numFmtId="166" fontId="5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3" borderId="0" xfId="1" applyFont="1" applyFill="1" applyBorder="1" applyAlignment="1" applyProtection="1">
      <alignment horizontal="center" wrapText="1"/>
    </xf>
    <xf numFmtId="167" fontId="0" fillId="0" borderId="8" xfId="0" applyNumberFormat="1" applyFont="1" applyBorder="1" applyAlignment="1">
      <alignment wrapText="1"/>
    </xf>
    <xf numFmtId="164" fontId="0" fillId="0" borderId="8" xfId="0" applyNumberForma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1" applyFont="1" applyBorder="1" applyAlignment="1" applyProtection="1">
      <alignment horizontal="center"/>
    </xf>
  </cellXfs>
  <cellStyles count="2">
    <cellStyle name="Normální" xfId="0" builtinId="0"/>
    <cellStyle name="Vysvětlující text" xfId="1" builtinId="53" customBuiltin="1"/>
  </cellStyles>
  <dxfs count="231"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1666875</xdr:colOff>
      <xdr:row>1</xdr:row>
      <xdr:rowOff>57150</xdr:rowOff>
    </xdr:from>
    <xdr:to>
      <xdr:col>13</xdr:col>
      <xdr:colOff>1478380</xdr:colOff>
      <xdr:row>5</xdr:row>
      <xdr:rowOff>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0575" y="219075"/>
          <a:ext cx="185938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2</xdr:col>
      <xdr:colOff>1084346</xdr:colOff>
      <xdr:row>24</xdr:row>
      <xdr:rowOff>38100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96175"/>
          <a:ext cx="502769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10" zoomScaleNormal="100" workbookViewId="0">
      <selection activeCell="A19" sqref="A19"/>
    </sheetView>
  </sheetViews>
  <sheetFormatPr defaultRowHeight="12.75"/>
  <cols>
    <col min="1" max="1" width="50.42578125" customWidth="1"/>
    <col min="2" max="2" width="8.7109375" customWidth="1"/>
    <col min="3" max="3" width="16.42578125" customWidth="1"/>
    <col min="4" max="4" width="8.7109375" customWidth="1"/>
    <col min="5" max="5" width="22.85546875" customWidth="1"/>
    <col min="6" max="6" width="12" customWidth="1"/>
    <col min="7" max="10" width="8.7109375" customWidth="1"/>
    <col min="11" max="29" width="30.7109375" customWidth="1"/>
    <col min="30" max="1025" width="8.7109375" customWidth="1"/>
  </cols>
  <sheetData>
    <row r="1" spans="1:29">
      <c r="A1" s="1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9">
      <c r="A2" s="1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9">
      <c r="A3" s="1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9">
      <c r="A4" s="40" t="s">
        <v>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2"/>
      <c r="N4" s="2"/>
      <c r="O4" s="2"/>
      <c r="P4" s="2"/>
      <c r="Q4" s="2"/>
      <c r="R4" s="2"/>
    </row>
    <row r="5" spans="1:29">
      <c r="A5" s="41" t="s">
        <v>69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2"/>
      <c r="N5" s="2"/>
      <c r="O5" s="2"/>
      <c r="P5" s="2"/>
      <c r="Q5" s="2"/>
      <c r="R5" s="2"/>
    </row>
    <row r="6" spans="1:29">
      <c r="E6" s="2"/>
      <c r="F6" s="2"/>
      <c r="G6" s="2"/>
      <c r="H6" s="3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9">
      <c r="A7" s="4"/>
      <c r="B7" s="5"/>
      <c r="C7" s="6"/>
      <c r="E7" s="7"/>
      <c r="F7" s="7"/>
      <c r="H7" s="8"/>
    </row>
    <row r="8" spans="1:29" ht="75" customHeight="1">
      <c r="A8" s="9" t="s">
        <v>0</v>
      </c>
      <c r="B8" s="10" t="s">
        <v>1</v>
      </c>
      <c r="C8" s="11" t="s">
        <v>2</v>
      </c>
      <c r="E8" s="12" t="s">
        <v>3</v>
      </c>
      <c r="F8" s="13" t="s">
        <v>4</v>
      </c>
      <c r="G8" s="14" t="s">
        <v>5</v>
      </c>
      <c r="H8" s="15" t="s">
        <v>6</v>
      </c>
      <c r="I8" s="16" t="s">
        <v>7</v>
      </c>
      <c r="J8" s="16" t="s">
        <v>8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51.75">
      <c r="A9" s="18" t="s">
        <v>9</v>
      </c>
      <c r="B9" s="19">
        <v>1</v>
      </c>
      <c r="C9" s="20">
        <v>25000</v>
      </c>
      <c r="E9" s="21"/>
      <c r="F9" s="22"/>
      <c r="G9" s="23" t="str">
        <f t="shared" ref="G9:G15" si="0">IF(F9&gt;0,0.21,"")</f>
        <v/>
      </c>
      <c r="H9" s="24" t="str">
        <f t="shared" ref="H9:H15" si="1">IF(F9&gt;0,F9*(1)*B9,"")</f>
        <v/>
      </c>
      <c r="I9" s="25" t="str">
        <f t="shared" ref="I9:I15" si="2">IF(F9&gt;0,F9*(1+G9)*B9,"")</f>
        <v/>
      </c>
      <c r="J9" s="26" t="str">
        <f t="shared" ref="J9:J15" si="3">IF(F9&gt;0,F9*(1+G9),"")</f>
        <v/>
      </c>
      <c r="K9" s="27" t="s">
        <v>10</v>
      </c>
      <c r="L9" s="27" t="s">
        <v>11</v>
      </c>
      <c r="M9" s="28"/>
      <c r="N9" s="27" t="s">
        <v>12</v>
      </c>
      <c r="O9" s="28"/>
      <c r="P9" s="27" t="s">
        <v>13</v>
      </c>
      <c r="Q9" s="28"/>
      <c r="R9" s="27" t="s">
        <v>14</v>
      </c>
      <c r="S9" s="28"/>
      <c r="T9" s="27" t="s">
        <v>15</v>
      </c>
      <c r="U9" s="28"/>
      <c r="V9" s="27" t="s">
        <v>16</v>
      </c>
      <c r="W9" s="28"/>
      <c r="X9" s="27" t="s">
        <v>17</v>
      </c>
      <c r="Y9" s="28"/>
      <c r="Z9" s="27" t="s">
        <v>18</v>
      </c>
      <c r="AA9" s="28"/>
      <c r="AB9" s="27" t="s">
        <v>19</v>
      </c>
      <c r="AC9" s="28"/>
    </row>
    <row r="10" spans="1:29" ht="51.75">
      <c r="A10" s="18" t="s">
        <v>20</v>
      </c>
      <c r="B10" s="19">
        <v>1</v>
      </c>
      <c r="C10" s="20">
        <v>15600</v>
      </c>
      <c r="E10" s="21"/>
      <c r="F10" s="22"/>
      <c r="G10" s="23" t="str">
        <f t="shared" si="0"/>
        <v/>
      </c>
      <c r="H10" s="24" t="str">
        <f t="shared" si="1"/>
        <v/>
      </c>
      <c r="I10" s="25" t="str">
        <f t="shared" si="2"/>
        <v/>
      </c>
      <c r="J10" s="26" t="str">
        <f t="shared" si="3"/>
        <v/>
      </c>
      <c r="K10" s="27" t="s">
        <v>21</v>
      </c>
      <c r="L10" s="27" t="s">
        <v>22</v>
      </c>
      <c r="M10" s="28"/>
      <c r="N10" s="27" t="s">
        <v>23</v>
      </c>
      <c r="O10" s="28"/>
      <c r="P10" s="27" t="s">
        <v>24</v>
      </c>
      <c r="Q10" s="28"/>
      <c r="R10" s="27" t="s">
        <v>25</v>
      </c>
      <c r="S10" s="28"/>
      <c r="T10" s="27" t="s">
        <v>26</v>
      </c>
      <c r="U10" s="28"/>
      <c r="V10" s="27" t="s">
        <v>27</v>
      </c>
      <c r="W10" s="28"/>
      <c r="X10" s="27" t="s">
        <v>28</v>
      </c>
      <c r="Y10" s="28"/>
      <c r="Z10" s="27" t="s">
        <v>29</v>
      </c>
      <c r="AA10" s="28"/>
      <c r="AB10" s="27" t="s">
        <v>30</v>
      </c>
      <c r="AC10" s="28"/>
    </row>
    <row r="11" spans="1:29" ht="39">
      <c r="A11" s="18" t="s">
        <v>31</v>
      </c>
      <c r="B11" s="19">
        <v>2</v>
      </c>
      <c r="C11" s="20">
        <v>10000</v>
      </c>
      <c r="E11" s="21"/>
      <c r="F11" s="22"/>
      <c r="G11" s="23" t="str">
        <f t="shared" si="0"/>
        <v/>
      </c>
      <c r="H11" s="24" t="str">
        <f t="shared" si="1"/>
        <v/>
      </c>
      <c r="I11" s="25" t="str">
        <f t="shared" si="2"/>
        <v/>
      </c>
      <c r="J11" s="26" t="str">
        <f t="shared" si="3"/>
        <v/>
      </c>
      <c r="K11" s="27" t="s">
        <v>32</v>
      </c>
      <c r="L11" s="27" t="s">
        <v>33</v>
      </c>
      <c r="M11" s="28"/>
      <c r="N11" s="27" t="s">
        <v>34</v>
      </c>
      <c r="O11" s="28"/>
      <c r="P11" s="27" t="s">
        <v>35</v>
      </c>
      <c r="Q11" s="28"/>
      <c r="R11" s="27" t="s">
        <v>36</v>
      </c>
      <c r="S11" s="28"/>
      <c r="T11" s="27" t="s">
        <v>37</v>
      </c>
      <c r="U11" s="28"/>
      <c r="V11" s="27" t="s">
        <v>38</v>
      </c>
      <c r="W11" s="28"/>
      <c r="X11" s="27"/>
      <c r="Y11" s="28"/>
      <c r="Z11" s="27"/>
      <c r="AA11" s="28"/>
      <c r="AB11" s="27"/>
      <c r="AC11" s="28"/>
    </row>
    <row r="12" spans="1:29" ht="39">
      <c r="A12" s="18" t="s">
        <v>39</v>
      </c>
      <c r="B12" s="19">
        <v>4</v>
      </c>
      <c r="C12" s="20">
        <v>19600</v>
      </c>
      <c r="E12" s="21"/>
      <c r="F12" s="22"/>
      <c r="G12" s="23" t="str">
        <f t="shared" si="0"/>
        <v/>
      </c>
      <c r="H12" s="24" t="str">
        <f t="shared" si="1"/>
        <v/>
      </c>
      <c r="I12" s="25" t="str">
        <f t="shared" si="2"/>
        <v/>
      </c>
      <c r="J12" s="26" t="str">
        <f t="shared" si="3"/>
        <v/>
      </c>
      <c r="K12" s="27" t="s">
        <v>40</v>
      </c>
      <c r="L12" s="27" t="s">
        <v>33</v>
      </c>
      <c r="M12" s="28"/>
      <c r="N12" s="27" t="s">
        <v>34</v>
      </c>
      <c r="O12" s="28"/>
      <c r="P12" s="27" t="s">
        <v>35</v>
      </c>
      <c r="Q12" s="28"/>
      <c r="R12" s="27" t="s">
        <v>36</v>
      </c>
      <c r="S12" s="28"/>
      <c r="T12" s="27" t="s">
        <v>37</v>
      </c>
      <c r="U12" s="28"/>
      <c r="V12" s="27" t="s">
        <v>38</v>
      </c>
      <c r="W12" s="28"/>
      <c r="X12" s="27"/>
      <c r="Y12" s="28"/>
      <c r="Z12" s="27"/>
      <c r="AA12" s="28"/>
      <c r="AB12" s="27"/>
      <c r="AC12" s="28"/>
    </row>
    <row r="13" spans="1:29" ht="39">
      <c r="A13" s="18" t="s">
        <v>41</v>
      </c>
      <c r="B13" s="19">
        <v>7</v>
      </c>
      <c r="C13" s="20">
        <v>7700</v>
      </c>
      <c r="E13" s="21"/>
      <c r="F13" s="22"/>
      <c r="G13" s="23" t="str">
        <f t="shared" si="0"/>
        <v/>
      </c>
      <c r="H13" s="24" t="str">
        <f t="shared" si="1"/>
        <v/>
      </c>
      <c r="I13" s="25" t="str">
        <f t="shared" si="2"/>
        <v/>
      </c>
      <c r="J13" s="26" t="str">
        <f t="shared" si="3"/>
        <v/>
      </c>
      <c r="K13" s="27" t="s">
        <v>42</v>
      </c>
      <c r="L13" s="27" t="s">
        <v>33</v>
      </c>
      <c r="M13" s="28"/>
      <c r="N13" s="27" t="s">
        <v>34</v>
      </c>
      <c r="O13" s="28"/>
      <c r="P13" s="27" t="s">
        <v>43</v>
      </c>
      <c r="Q13" s="28"/>
      <c r="R13" s="27" t="s">
        <v>44</v>
      </c>
      <c r="S13" s="28"/>
      <c r="T13" s="27" t="s">
        <v>45</v>
      </c>
      <c r="U13" s="28"/>
      <c r="V13" s="27"/>
      <c r="W13" s="28"/>
      <c r="X13" s="27"/>
      <c r="Y13" s="28"/>
      <c r="Z13" s="27"/>
      <c r="AA13" s="28"/>
      <c r="AB13" s="27"/>
      <c r="AC13" s="28"/>
    </row>
    <row r="14" spans="1:29" ht="102.75">
      <c r="A14" s="18" t="s">
        <v>46</v>
      </c>
      <c r="B14" s="19">
        <v>1</v>
      </c>
      <c r="C14" s="20">
        <v>20000</v>
      </c>
      <c r="E14" s="21"/>
      <c r="F14" s="22"/>
      <c r="G14" s="23" t="str">
        <f t="shared" si="0"/>
        <v/>
      </c>
      <c r="H14" s="24" t="str">
        <f t="shared" si="1"/>
        <v/>
      </c>
      <c r="I14" s="25" t="str">
        <f t="shared" si="2"/>
        <v/>
      </c>
      <c r="J14" s="26" t="str">
        <f t="shared" si="3"/>
        <v/>
      </c>
      <c r="K14" s="27" t="s">
        <v>47</v>
      </c>
      <c r="L14" s="27" t="s">
        <v>48</v>
      </c>
      <c r="M14" s="28"/>
      <c r="N14" s="27" t="s">
        <v>49</v>
      </c>
      <c r="O14" s="28"/>
      <c r="P14" s="27" t="s">
        <v>50</v>
      </c>
      <c r="Q14" s="28"/>
      <c r="R14" s="27" t="s">
        <v>51</v>
      </c>
      <c r="S14" s="28"/>
      <c r="T14" s="27" t="s">
        <v>52</v>
      </c>
      <c r="U14" s="28"/>
      <c r="V14" s="27" t="s">
        <v>53</v>
      </c>
      <c r="W14" s="28"/>
      <c r="X14" s="27"/>
      <c r="Y14" s="28"/>
      <c r="Z14" s="27"/>
      <c r="AA14" s="28"/>
      <c r="AB14" s="27"/>
      <c r="AC14" s="28"/>
    </row>
    <row r="15" spans="1:29" ht="39">
      <c r="A15" s="18" t="s">
        <v>54</v>
      </c>
      <c r="B15" s="19">
        <v>1</v>
      </c>
      <c r="C15" s="20">
        <v>21000</v>
      </c>
      <c r="E15" s="21"/>
      <c r="F15" s="22"/>
      <c r="G15" s="23" t="str">
        <f t="shared" si="0"/>
        <v/>
      </c>
      <c r="H15" s="24" t="str">
        <f t="shared" si="1"/>
        <v/>
      </c>
      <c r="I15" s="25" t="str">
        <f t="shared" si="2"/>
        <v/>
      </c>
      <c r="J15" s="26" t="str">
        <f t="shared" si="3"/>
        <v/>
      </c>
      <c r="K15" s="27" t="s">
        <v>55</v>
      </c>
      <c r="L15" s="27" t="s">
        <v>56</v>
      </c>
      <c r="M15" s="28"/>
      <c r="N15" s="27" t="s">
        <v>57</v>
      </c>
      <c r="O15" s="28"/>
      <c r="P15" s="27" t="s">
        <v>58</v>
      </c>
      <c r="Q15" s="28"/>
      <c r="R15" s="27" t="s">
        <v>59</v>
      </c>
      <c r="S15" s="28"/>
      <c r="T15" s="27" t="s">
        <v>60</v>
      </c>
      <c r="U15" s="28"/>
      <c r="V15" s="27" t="s">
        <v>61</v>
      </c>
      <c r="W15" s="28"/>
      <c r="X15" s="27" t="s">
        <v>62</v>
      </c>
      <c r="Y15" s="28"/>
      <c r="Z15" s="27" t="s">
        <v>63</v>
      </c>
      <c r="AA15" s="28"/>
      <c r="AB15" s="27" t="s">
        <v>64</v>
      </c>
      <c r="AC15" s="28"/>
    </row>
    <row r="16" spans="1:29">
      <c r="A16" s="29" t="s">
        <v>65</v>
      </c>
      <c r="B16" s="30"/>
      <c r="C16" s="31">
        <f>SUM(C9:C15)</f>
        <v>118900</v>
      </c>
      <c r="G16" s="32"/>
      <c r="H16" s="33"/>
      <c r="I16" s="34"/>
      <c r="J16" s="35"/>
      <c r="K16" s="36" t="s">
        <v>66</v>
      </c>
      <c r="L16" s="36" t="s">
        <v>66</v>
      </c>
      <c r="M16" s="37"/>
      <c r="N16" s="36" t="s">
        <v>66</v>
      </c>
      <c r="O16" s="37"/>
      <c r="P16" s="36" t="s">
        <v>66</v>
      </c>
      <c r="Q16" s="37"/>
      <c r="R16" s="36" t="s">
        <v>66</v>
      </c>
      <c r="S16" s="37"/>
      <c r="T16" s="36" t="s">
        <v>66</v>
      </c>
      <c r="U16" s="37"/>
      <c r="V16" s="36" t="s">
        <v>66</v>
      </c>
      <c r="W16" s="37"/>
      <c r="X16" s="36" t="s">
        <v>66</v>
      </c>
      <c r="Y16" s="37"/>
      <c r="Z16" s="36" t="s">
        <v>66</v>
      </c>
      <c r="AA16" s="37"/>
      <c r="AB16" s="36" t="s">
        <v>66</v>
      </c>
      <c r="AC16" s="37"/>
    </row>
    <row r="18" spans="7:8" ht="38.25">
      <c r="G18" s="38" t="s">
        <v>67</v>
      </c>
      <c r="H18" s="39">
        <f>SUM(H9:H15)</f>
        <v>0</v>
      </c>
    </row>
  </sheetData>
  <mergeCells count="2">
    <mergeCell ref="A4:L4"/>
    <mergeCell ref="A5:L5"/>
  </mergeCells>
  <conditionalFormatting sqref="L16">
    <cfRule type="expression" dxfId="230" priority="2">
      <formula>LEN(L16)&gt;1</formula>
    </cfRule>
  </conditionalFormatting>
  <conditionalFormatting sqref="M16">
    <cfRule type="expression" dxfId="229" priority="3">
      <formula>LEN(L16)&gt;1</formula>
    </cfRule>
    <cfRule type="expression" dxfId="228" priority="4">
      <formula>LEN(L16)&lt;=1</formula>
    </cfRule>
  </conditionalFormatting>
  <conditionalFormatting sqref="N16">
    <cfRule type="expression" dxfId="227" priority="5">
      <formula>LEN(N16)&gt;1</formula>
    </cfRule>
  </conditionalFormatting>
  <conditionalFormatting sqref="O16">
    <cfRule type="expression" dxfId="226" priority="6">
      <formula>LEN(N16)&gt;1</formula>
    </cfRule>
    <cfRule type="expression" dxfId="225" priority="7">
      <formula>LEN(N16)&lt;=1</formula>
    </cfRule>
  </conditionalFormatting>
  <conditionalFormatting sqref="P16">
    <cfRule type="expression" dxfId="224" priority="8">
      <formula>LEN(P16)&gt;1</formula>
    </cfRule>
  </conditionalFormatting>
  <conditionalFormatting sqref="Q16">
    <cfRule type="expression" dxfId="223" priority="9">
      <formula>LEN(P16)&gt;1</formula>
    </cfRule>
    <cfRule type="expression" dxfId="222" priority="10">
      <formula>LEN(P16)&lt;=1</formula>
    </cfRule>
  </conditionalFormatting>
  <conditionalFormatting sqref="R16">
    <cfRule type="expression" dxfId="221" priority="11">
      <formula>LEN(R16)&gt;1</formula>
    </cfRule>
  </conditionalFormatting>
  <conditionalFormatting sqref="S16">
    <cfRule type="expression" dxfId="220" priority="12">
      <formula>LEN(R16)&gt;1</formula>
    </cfRule>
    <cfRule type="expression" dxfId="219" priority="13">
      <formula>LEN(R16)&lt;=1</formula>
    </cfRule>
  </conditionalFormatting>
  <conditionalFormatting sqref="T16">
    <cfRule type="expression" dxfId="218" priority="14">
      <formula>LEN(T16)&gt;1</formula>
    </cfRule>
  </conditionalFormatting>
  <conditionalFormatting sqref="U16">
    <cfRule type="expression" dxfId="217" priority="15">
      <formula>LEN(T16)&gt;1</formula>
    </cfRule>
    <cfRule type="expression" dxfId="216" priority="16">
      <formula>LEN(T16)&lt;=1</formula>
    </cfRule>
  </conditionalFormatting>
  <conditionalFormatting sqref="V16">
    <cfRule type="expression" dxfId="215" priority="17">
      <formula>LEN(V16)&gt;1</formula>
    </cfRule>
  </conditionalFormatting>
  <conditionalFormatting sqref="W16">
    <cfRule type="expression" dxfId="214" priority="18">
      <formula>LEN(V16)&gt;1</formula>
    </cfRule>
    <cfRule type="expression" dxfId="213" priority="19">
      <formula>LEN(V16)&lt;=1</formula>
    </cfRule>
  </conditionalFormatting>
  <conditionalFormatting sqref="X16">
    <cfRule type="expression" dxfId="212" priority="20">
      <formula>LEN(X16)&gt;1</formula>
    </cfRule>
  </conditionalFormatting>
  <conditionalFormatting sqref="Y16">
    <cfRule type="expression" dxfId="211" priority="21">
      <formula>LEN(X16)&gt;1</formula>
    </cfRule>
    <cfRule type="expression" dxfId="210" priority="22">
      <formula>LEN(X16)&lt;=1</formula>
    </cfRule>
  </conditionalFormatting>
  <conditionalFormatting sqref="Z16">
    <cfRule type="expression" dxfId="209" priority="23">
      <formula>LEN(Z16)&gt;1</formula>
    </cfRule>
  </conditionalFormatting>
  <conditionalFormatting sqref="AA16">
    <cfRule type="expression" dxfId="208" priority="24">
      <formula>LEN(Z16)&gt;1</formula>
    </cfRule>
    <cfRule type="expression" dxfId="207" priority="25">
      <formula>LEN(Z16)&lt;=1</formula>
    </cfRule>
  </conditionalFormatting>
  <conditionalFormatting sqref="AB16">
    <cfRule type="expression" dxfId="206" priority="26">
      <formula>LEN(AB16)&gt;1</formula>
    </cfRule>
  </conditionalFormatting>
  <conditionalFormatting sqref="AC16">
    <cfRule type="expression" dxfId="205" priority="27">
      <formula>LEN(AB16)&gt;1</formula>
    </cfRule>
    <cfRule type="expression" dxfId="204" priority="28">
      <formula>LEN(AB16)&lt;=1</formula>
    </cfRule>
  </conditionalFormatting>
  <conditionalFormatting sqref="L15">
    <cfRule type="expression" dxfId="203" priority="29">
      <formula>LEN(L15)&gt;1</formula>
    </cfRule>
  </conditionalFormatting>
  <conditionalFormatting sqref="M15">
    <cfRule type="expression" dxfId="202" priority="30">
      <formula>LEN(L15)&gt;1</formula>
    </cfRule>
    <cfRule type="expression" dxfId="201" priority="31">
      <formula>LEN(L15)&lt;=1</formula>
    </cfRule>
  </conditionalFormatting>
  <conditionalFormatting sqref="N15">
    <cfRule type="expression" dxfId="200" priority="32">
      <formula>LEN(N15)&gt;1</formula>
    </cfRule>
  </conditionalFormatting>
  <conditionalFormatting sqref="O15">
    <cfRule type="expression" dxfId="199" priority="33">
      <formula>LEN(N15)&gt;1</formula>
    </cfRule>
    <cfRule type="expression" dxfId="198" priority="34">
      <formula>LEN(N15)&lt;=1</formula>
    </cfRule>
  </conditionalFormatting>
  <conditionalFormatting sqref="P15">
    <cfRule type="expression" dxfId="197" priority="35">
      <formula>LEN(P15)&gt;1</formula>
    </cfRule>
  </conditionalFormatting>
  <conditionalFormatting sqref="Q15">
    <cfRule type="expression" dxfId="196" priority="36">
      <formula>LEN(P15)&gt;1</formula>
    </cfRule>
    <cfRule type="expression" dxfId="195" priority="37">
      <formula>LEN(P15)&lt;=1</formula>
    </cfRule>
  </conditionalFormatting>
  <conditionalFormatting sqref="R15">
    <cfRule type="expression" dxfId="194" priority="38">
      <formula>LEN(R15)&gt;1</formula>
    </cfRule>
  </conditionalFormatting>
  <conditionalFormatting sqref="S15">
    <cfRule type="expression" dxfId="193" priority="39">
      <formula>LEN(R15)&gt;1</formula>
    </cfRule>
    <cfRule type="expression" dxfId="192" priority="40">
      <formula>LEN(R15)&lt;=1</formula>
    </cfRule>
  </conditionalFormatting>
  <conditionalFormatting sqref="T15">
    <cfRule type="expression" dxfId="191" priority="41">
      <formula>LEN(T15)&gt;1</formula>
    </cfRule>
  </conditionalFormatting>
  <conditionalFormatting sqref="U15">
    <cfRule type="expression" dxfId="190" priority="42">
      <formula>LEN(T15)&gt;1</formula>
    </cfRule>
    <cfRule type="expression" dxfId="189" priority="43">
      <formula>LEN(T15)&lt;=1</formula>
    </cfRule>
  </conditionalFormatting>
  <conditionalFormatting sqref="V15">
    <cfRule type="expression" dxfId="188" priority="44">
      <formula>LEN(V15)&gt;1</formula>
    </cfRule>
  </conditionalFormatting>
  <conditionalFormatting sqref="W15">
    <cfRule type="expression" dxfId="187" priority="45">
      <formula>LEN(V15)&gt;1</formula>
    </cfRule>
    <cfRule type="expression" dxfId="186" priority="46">
      <formula>LEN(V15)&lt;=1</formula>
    </cfRule>
  </conditionalFormatting>
  <conditionalFormatting sqref="X15">
    <cfRule type="expression" dxfId="185" priority="47">
      <formula>LEN(X15)&gt;1</formula>
    </cfRule>
  </conditionalFormatting>
  <conditionalFormatting sqref="Y15">
    <cfRule type="expression" dxfId="184" priority="48">
      <formula>LEN(X15)&gt;1</formula>
    </cfRule>
    <cfRule type="expression" dxfId="183" priority="49">
      <formula>LEN(X15)&lt;=1</formula>
    </cfRule>
  </conditionalFormatting>
  <conditionalFormatting sqref="Z15">
    <cfRule type="expression" dxfId="182" priority="50">
      <formula>LEN(Z15)&gt;1</formula>
    </cfRule>
  </conditionalFormatting>
  <conditionalFormatting sqref="AA15">
    <cfRule type="expression" dxfId="181" priority="51">
      <formula>LEN(Z15)&gt;1</formula>
    </cfRule>
    <cfRule type="expression" dxfId="180" priority="52">
      <formula>LEN(Z15)&lt;=1</formula>
    </cfRule>
  </conditionalFormatting>
  <conditionalFormatting sqref="AB15">
    <cfRule type="expression" dxfId="179" priority="53">
      <formula>LEN(AB15)&gt;1</formula>
    </cfRule>
  </conditionalFormatting>
  <conditionalFormatting sqref="AC15">
    <cfRule type="expression" dxfId="178" priority="54">
      <formula>LEN(AB15)&gt;1</formula>
    </cfRule>
    <cfRule type="expression" dxfId="177" priority="55">
      <formula>LEN(AB15)&lt;=1</formula>
    </cfRule>
  </conditionalFormatting>
  <conditionalFormatting sqref="L14">
    <cfRule type="expression" dxfId="176" priority="56">
      <formula>LEN(L14)&gt;1</formula>
    </cfRule>
  </conditionalFormatting>
  <conditionalFormatting sqref="M14">
    <cfRule type="expression" dxfId="175" priority="57">
      <formula>LEN(L14)&gt;1</formula>
    </cfRule>
    <cfRule type="expression" dxfId="174" priority="58">
      <formula>LEN(L14)&lt;=1</formula>
    </cfRule>
  </conditionalFormatting>
  <conditionalFormatting sqref="N14">
    <cfRule type="expression" dxfId="173" priority="59">
      <formula>LEN(N14)&gt;1</formula>
    </cfRule>
  </conditionalFormatting>
  <conditionalFormatting sqref="O14">
    <cfRule type="expression" dxfId="172" priority="60">
      <formula>LEN(N14)&gt;1</formula>
    </cfRule>
    <cfRule type="expression" dxfId="171" priority="61">
      <formula>LEN(N14)&lt;=1</formula>
    </cfRule>
  </conditionalFormatting>
  <conditionalFormatting sqref="P14">
    <cfRule type="expression" dxfId="170" priority="62">
      <formula>LEN(P14)&gt;1</formula>
    </cfRule>
  </conditionalFormatting>
  <conditionalFormatting sqref="Q14">
    <cfRule type="expression" dxfId="169" priority="63">
      <formula>LEN(P14)&gt;1</formula>
    </cfRule>
    <cfRule type="expression" dxfId="168" priority="64">
      <formula>LEN(P14)&lt;=1</formula>
    </cfRule>
  </conditionalFormatting>
  <conditionalFormatting sqref="R14">
    <cfRule type="expression" dxfId="167" priority="65">
      <formula>LEN(R14)&gt;1</formula>
    </cfRule>
  </conditionalFormatting>
  <conditionalFormatting sqref="S14">
    <cfRule type="expression" dxfId="166" priority="66">
      <formula>LEN(R14)&gt;1</formula>
    </cfRule>
    <cfRule type="expression" dxfId="165" priority="67">
      <formula>LEN(R14)&lt;=1</formula>
    </cfRule>
  </conditionalFormatting>
  <conditionalFormatting sqref="T14">
    <cfRule type="expression" dxfId="164" priority="68">
      <formula>LEN(T14)&gt;1</formula>
    </cfRule>
  </conditionalFormatting>
  <conditionalFormatting sqref="U14">
    <cfRule type="expression" dxfId="163" priority="69">
      <formula>LEN(T14)&gt;1</formula>
    </cfRule>
    <cfRule type="expression" dxfId="162" priority="70">
      <formula>LEN(T14)&lt;=1</formula>
    </cfRule>
  </conditionalFormatting>
  <conditionalFormatting sqref="V14">
    <cfRule type="expression" dxfId="161" priority="71">
      <formula>LEN(V14)&gt;1</formula>
    </cfRule>
  </conditionalFormatting>
  <conditionalFormatting sqref="W14">
    <cfRule type="expression" dxfId="160" priority="72">
      <formula>LEN(V14)&gt;1</formula>
    </cfRule>
    <cfRule type="expression" dxfId="159" priority="73">
      <formula>LEN(V14)&lt;=1</formula>
    </cfRule>
  </conditionalFormatting>
  <conditionalFormatting sqref="X14">
    <cfRule type="expression" dxfId="158" priority="74">
      <formula>LEN(X14)&gt;1</formula>
    </cfRule>
  </conditionalFormatting>
  <conditionalFormatting sqref="Y14">
    <cfRule type="expression" dxfId="157" priority="75">
      <formula>LEN(X14)&gt;1</formula>
    </cfRule>
    <cfRule type="expression" dxfId="156" priority="76">
      <formula>LEN(X14)&lt;=1</formula>
    </cfRule>
  </conditionalFormatting>
  <conditionalFormatting sqref="Z14">
    <cfRule type="expression" dxfId="155" priority="77">
      <formula>LEN(Z14)&gt;1</formula>
    </cfRule>
  </conditionalFormatting>
  <conditionalFormatting sqref="AA14">
    <cfRule type="expression" dxfId="154" priority="78">
      <formula>LEN(Z14)&gt;1</formula>
    </cfRule>
    <cfRule type="expression" dxfId="153" priority="79">
      <formula>LEN(Z14)&lt;=1</formula>
    </cfRule>
  </conditionalFormatting>
  <conditionalFormatting sqref="AB14">
    <cfRule type="expression" dxfId="152" priority="80">
      <formula>LEN(AB14)&gt;1</formula>
    </cfRule>
  </conditionalFormatting>
  <conditionalFormatting sqref="AC14">
    <cfRule type="expression" dxfId="151" priority="81">
      <formula>LEN(AB14)&gt;1</formula>
    </cfRule>
    <cfRule type="expression" dxfId="150" priority="82">
      <formula>LEN(AB14)&lt;=1</formula>
    </cfRule>
  </conditionalFormatting>
  <conditionalFormatting sqref="L13">
    <cfRule type="expression" dxfId="149" priority="83">
      <formula>LEN(L13)&gt;1</formula>
    </cfRule>
  </conditionalFormatting>
  <conditionalFormatting sqref="M13">
    <cfRule type="expression" dxfId="148" priority="84">
      <formula>LEN(L13)&gt;1</formula>
    </cfRule>
    <cfRule type="expression" dxfId="147" priority="85">
      <formula>LEN(L13)&lt;=1</formula>
    </cfRule>
  </conditionalFormatting>
  <conditionalFormatting sqref="N13">
    <cfRule type="expression" dxfId="146" priority="86">
      <formula>LEN(N13)&gt;1</formula>
    </cfRule>
  </conditionalFormatting>
  <conditionalFormatting sqref="O13">
    <cfRule type="expression" dxfId="145" priority="87">
      <formula>LEN(N13)&gt;1</formula>
    </cfRule>
    <cfRule type="expression" dxfId="144" priority="88">
      <formula>LEN(N13)&lt;=1</formula>
    </cfRule>
  </conditionalFormatting>
  <conditionalFormatting sqref="P13">
    <cfRule type="expression" dxfId="143" priority="89">
      <formula>LEN(P13)&gt;1</formula>
    </cfRule>
  </conditionalFormatting>
  <conditionalFormatting sqref="Q13">
    <cfRule type="expression" dxfId="142" priority="90">
      <formula>LEN(P13)&gt;1</formula>
    </cfRule>
    <cfRule type="expression" dxfId="141" priority="91">
      <formula>LEN(P13)&lt;=1</formula>
    </cfRule>
  </conditionalFormatting>
  <conditionalFormatting sqref="R13">
    <cfRule type="expression" dxfId="140" priority="92">
      <formula>LEN(R13)&gt;1</formula>
    </cfRule>
  </conditionalFormatting>
  <conditionalFormatting sqref="S13">
    <cfRule type="expression" dxfId="139" priority="93">
      <formula>LEN(R13)&gt;1</formula>
    </cfRule>
    <cfRule type="expression" dxfId="138" priority="94">
      <formula>LEN(R13)&lt;=1</formula>
    </cfRule>
  </conditionalFormatting>
  <conditionalFormatting sqref="T13">
    <cfRule type="expression" dxfId="137" priority="95">
      <formula>LEN(T13)&gt;1</formula>
    </cfRule>
  </conditionalFormatting>
  <conditionalFormatting sqref="U13">
    <cfRule type="expression" dxfId="136" priority="96">
      <formula>LEN(T13)&gt;1</formula>
    </cfRule>
    <cfRule type="expression" dxfId="135" priority="97">
      <formula>LEN(T13)&lt;=1</formula>
    </cfRule>
  </conditionalFormatting>
  <conditionalFormatting sqref="V13">
    <cfRule type="expression" dxfId="134" priority="98">
      <formula>LEN(V13)&gt;1</formula>
    </cfRule>
  </conditionalFormatting>
  <conditionalFormatting sqref="W13">
    <cfRule type="expression" dxfId="133" priority="99">
      <formula>LEN(V13)&gt;1</formula>
    </cfRule>
    <cfRule type="expression" dxfId="132" priority="100">
      <formula>LEN(V13)&lt;=1</formula>
    </cfRule>
  </conditionalFormatting>
  <conditionalFormatting sqref="X13">
    <cfRule type="expression" dxfId="131" priority="101">
      <formula>LEN(X13)&gt;1</formula>
    </cfRule>
  </conditionalFormatting>
  <conditionalFormatting sqref="Y13">
    <cfRule type="expression" dxfId="130" priority="102">
      <formula>LEN(X13)&gt;1</formula>
    </cfRule>
    <cfRule type="expression" dxfId="129" priority="103">
      <formula>LEN(X13)&lt;=1</formula>
    </cfRule>
  </conditionalFormatting>
  <conditionalFormatting sqref="Z13">
    <cfRule type="expression" dxfId="128" priority="104">
      <formula>LEN(Z13)&gt;1</formula>
    </cfRule>
  </conditionalFormatting>
  <conditionalFormatting sqref="AA13">
    <cfRule type="expression" dxfId="127" priority="105">
      <formula>LEN(Z13)&gt;1</formula>
    </cfRule>
    <cfRule type="expression" dxfId="126" priority="106">
      <formula>LEN(Z13)&lt;=1</formula>
    </cfRule>
  </conditionalFormatting>
  <conditionalFormatting sqref="AB13">
    <cfRule type="expression" dxfId="125" priority="107">
      <formula>LEN(AB13)&gt;1</formula>
    </cfRule>
  </conditionalFormatting>
  <conditionalFormatting sqref="AC13">
    <cfRule type="expression" dxfId="124" priority="108">
      <formula>LEN(AB13)&gt;1</formula>
    </cfRule>
    <cfRule type="expression" dxfId="123" priority="109">
      <formula>LEN(AB13)&lt;=1</formula>
    </cfRule>
  </conditionalFormatting>
  <conditionalFormatting sqref="L12">
    <cfRule type="expression" dxfId="122" priority="110">
      <formula>LEN(L12)&gt;1</formula>
    </cfRule>
  </conditionalFormatting>
  <conditionalFormatting sqref="M12">
    <cfRule type="expression" dxfId="121" priority="111">
      <formula>LEN(L12)&gt;1</formula>
    </cfRule>
    <cfRule type="expression" dxfId="120" priority="112">
      <formula>LEN(L12)&lt;=1</formula>
    </cfRule>
  </conditionalFormatting>
  <conditionalFormatting sqref="N12">
    <cfRule type="expression" dxfId="119" priority="113">
      <formula>LEN(N12)&gt;1</formula>
    </cfRule>
  </conditionalFormatting>
  <conditionalFormatting sqref="O12">
    <cfRule type="expression" dxfId="118" priority="114">
      <formula>LEN(N12)&gt;1</formula>
    </cfRule>
    <cfRule type="expression" dxfId="117" priority="115">
      <formula>LEN(N12)&lt;=1</formula>
    </cfRule>
  </conditionalFormatting>
  <conditionalFormatting sqref="P12">
    <cfRule type="expression" dxfId="116" priority="116">
      <formula>LEN(P12)&gt;1</formula>
    </cfRule>
  </conditionalFormatting>
  <conditionalFormatting sqref="Q12">
    <cfRule type="expression" dxfId="115" priority="117">
      <formula>LEN(P12)&gt;1</formula>
    </cfRule>
    <cfRule type="expression" dxfId="114" priority="118">
      <formula>LEN(P12)&lt;=1</formula>
    </cfRule>
  </conditionalFormatting>
  <conditionalFormatting sqref="R12">
    <cfRule type="expression" dxfId="113" priority="119">
      <formula>LEN(R12)&gt;1</formula>
    </cfRule>
  </conditionalFormatting>
  <conditionalFormatting sqref="S12">
    <cfRule type="expression" dxfId="112" priority="120">
      <formula>LEN(R12)&gt;1</formula>
    </cfRule>
    <cfRule type="expression" dxfId="111" priority="121">
      <formula>LEN(R12)&lt;=1</formula>
    </cfRule>
  </conditionalFormatting>
  <conditionalFormatting sqref="T12">
    <cfRule type="expression" dxfId="110" priority="122">
      <formula>LEN(T12)&gt;1</formula>
    </cfRule>
  </conditionalFormatting>
  <conditionalFormatting sqref="U12">
    <cfRule type="expression" dxfId="109" priority="123">
      <formula>LEN(T12)&gt;1</formula>
    </cfRule>
    <cfRule type="expression" dxfId="108" priority="124">
      <formula>LEN(T12)&lt;=1</formula>
    </cfRule>
  </conditionalFormatting>
  <conditionalFormatting sqref="V12">
    <cfRule type="expression" dxfId="107" priority="125">
      <formula>LEN(V12)&gt;1</formula>
    </cfRule>
  </conditionalFormatting>
  <conditionalFormatting sqref="W12">
    <cfRule type="expression" dxfId="106" priority="126">
      <formula>LEN(V12)&gt;1</formula>
    </cfRule>
    <cfRule type="expression" dxfId="105" priority="127">
      <formula>LEN(V12)&lt;=1</formula>
    </cfRule>
  </conditionalFormatting>
  <conditionalFormatting sqref="X12">
    <cfRule type="expression" dxfId="104" priority="128">
      <formula>LEN(X12)&gt;1</formula>
    </cfRule>
  </conditionalFormatting>
  <conditionalFormatting sqref="Y12">
    <cfRule type="expression" dxfId="103" priority="129">
      <formula>LEN(X12)&gt;1</formula>
    </cfRule>
    <cfRule type="expression" dxfId="102" priority="130">
      <formula>LEN(X12)&lt;=1</formula>
    </cfRule>
  </conditionalFormatting>
  <conditionalFormatting sqref="Z12">
    <cfRule type="expression" dxfId="101" priority="131">
      <formula>LEN(Z12)&gt;1</formula>
    </cfRule>
  </conditionalFormatting>
  <conditionalFormatting sqref="AA12">
    <cfRule type="expression" dxfId="100" priority="132">
      <formula>LEN(Z12)&gt;1</formula>
    </cfRule>
    <cfRule type="expression" dxfId="99" priority="133">
      <formula>LEN(Z12)&lt;=1</formula>
    </cfRule>
  </conditionalFormatting>
  <conditionalFormatting sqref="AB12">
    <cfRule type="expression" dxfId="98" priority="134">
      <formula>LEN(AB12)&gt;1</formula>
    </cfRule>
  </conditionalFormatting>
  <conditionalFormatting sqref="AC12">
    <cfRule type="expression" dxfId="97" priority="135">
      <formula>LEN(AB12)&gt;1</formula>
    </cfRule>
    <cfRule type="expression" dxfId="96" priority="136">
      <formula>LEN(AB12)&lt;=1</formula>
    </cfRule>
  </conditionalFormatting>
  <conditionalFormatting sqref="L11">
    <cfRule type="expression" dxfId="95" priority="137">
      <formula>LEN(L11)&gt;1</formula>
    </cfRule>
  </conditionalFormatting>
  <conditionalFormatting sqref="M11">
    <cfRule type="expression" dxfId="94" priority="138">
      <formula>LEN(L11)&gt;1</formula>
    </cfRule>
    <cfRule type="expression" dxfId="93" priority="139">
      <formula>LEN(L11)&lt;=1</formula>
    </cfRule>
  </conditionalFormatting>
  <conditionalFormatting sqref="N11">
    <cfRule type="expression" dxfId="92" priority="140">
      <formula>LEN(N11)&gt;1</formula>
    </cfRule>
  </conditionalFormatting>
  <conditionalFormatting sqref="O11">
    <cfRule type="expression" dxfId="91" priority="141">
      <formula>LEN(N11)&gt;1</formula>
    </cfRule>
    <cfRule type="expression" dxfId="90" priority="142">
      <formula>LEN(N11)&lt;=1</formula>
    </cfRule>
  </conditionalFormatting>
  <conditionalFormatting sqref="P11">
    <cfRule type="expression" dxfId="89" priority="143">
      <formula>LEN(P11)&gt;1</formula>
    </cfRule>
  </conditionalFormatting>
  <conditionalFormatting sqref="Q11">
    <cfRule type="expression" dxfId="88" priority="144">
      <formula>LEN(P11)&gt;1</formula>
    </cfRule>
    <cfRule type="expression" dxfId="87" priority="145">
      <formula>LEN(P11)&lt;=1</formula>
    </cfRule>
  </conditionalFormatting>
  <conditionalFormatting sqref="R11">
    <cfRule type="expression" dxfId="86" priority="146">
      <formula>LEN(R11)&gt;1</formula>
    </cfRule>
  </conditionalFormatting>
  <conditionalFormatting sqref="S11">
    <cfRule type="expression" dxfId="85" priority="147">
      <formula>LEN(R11)&gt;1</formula>
    </cfRule>
    <cfRule type="expression" dxfId="84" priority="148">
      <formula>LEN(R11)&lt;=1</formula>
    </cfRule>
  </conditionalFormatting>
  <conditionalFormatting sqref="T11">
    <cfRule type="expression" dxfId="83" priority="149">
      <formula>LEN(T11)&gt;1</formula>
    </cfRule>
  </conditionalFormatting>
  <conditionalFormatting sqref="U11">
    <cfRule type="expression" dxfId="82" priority="150">
      <formula>LEN(T11)&gt;1</formula>
    </cfRule>
    <cfRule type="expression" dxfId="81" priority="151">
      <formula>LEN(T11)&lt;=1</formula>
    </cfRule>
  </conditionalFormatting>
  <conditionalFormatting sqref="V11">
    <cfRule type="expression" dxfId="80" priority="152">
      <formula>LEN(V11)&gt;1</formula>
    </cfRule>
  </conditionalFormatting>
  <conditionalFormatting sqref="W11">
    <cfRule type="expression" dxfId="79" priority="153">
      <formula>LEN(V11)&gt;1</formula>
    </cfRule>
    <cfRule type="expression" dxfId="78" priority="154">
      <formula>LEN(V11)&lt;=1</formula>
    </cfRule>
  </conditionalFormatting>
  <conditionalFormatting sqref="X11">
    <cfRule type="expression" dxfId="77" priority="155">
      <formula>LEN(X11)&gt;1</formula>
    </cfRule>
  </conditionalFormatting>
  <conditionalFormatting sqref="Y11">
    <cfRule type="expression" dxfId="76" priority="156">
      <formula>LEN(X11)&gt;1</formula>
    </cfRule>
    <cfRule type="expression" dxfId="75" priority="157">
      <formula>LEN(X11)&lt;=1</formula>
    </cfRule>
  </conditionalFormatting>
  <conditionalFormatting sqref="Z11">
    <cfRule type="expression" dxfId="74" priority="158">
      <formula>LEN(Z11)&gt;1</formula>
    </cfRule>
  </conditionalFormatting>
  <conditionalFormatting sqref="AA11">
    <cfRule type="expression" dxfId="73" priority="159">
      <formula>LEN(Z11)&gt;1</formula>
    </cfRule>
    <cfRule type="expression" dxfId="72" priority="160">
      <formula>LEN(Z11)&lt;=1</formula>
    </cfRule>
  </conditionalFormatting>
  <conditionalFormatting sqref="AB11">
    <cfRule type="expression" dxfId="71" priority="161">
      <formula>LEN(AB11)&gt;1</formula>
    </cfRule>
  </conditionalFormatting>
  <conditionalFormatting sqref="AC11">
    <cfRule type="expression" dxfId="70" priority="162">
      <formula>LEN(AB11)&gt;1</formula>
    </cfRule>
    <cfRule type="expression" dxfId="69" priority="163">
      <formula>LEN(AB11)&lt;=1</formula>
    </cfRule>
  </conditionalFormatting>
  <conditionalFormatting sqref="L10">
    <cfRule type="expression" dxfId="68" priority="164">
      <formula>LEN(L10)&gt;1</formula>
    </cfRule>
  </conditionalFormatting>
  <conditionalFormatting sqref="M10">
    <cfRule type="expression" dxfId="67" priority="165">
      <formula>LEN(L10)&gt;1</formula>
    </cfRule>
    <cfRule type="expression" dxfId="66" priority="166">
      <formula>LEN(L10)&lt;=1</formula>
    </cfRule>
  </conditionalFormatting>
  <conditionalFormatting sqref="N10">
    <cfRule type="expression" dxfId="65" priority="167">
      <formula>LEN(N10)&gt;1</formula>
    </cfRule>
  </conditionalFormatting>
  <conditionalFormatting sqref="O10">
    <cfRule type="expression" dxfId="64" priority="168">
      <formula>LEN(N10)&gt;1</formula>
    </cfRule>
    <cfRule type="expression" dxfId="63" priority="169">
      <formula>LEN(N10)&lt;=1</formula>
    </cfRule>
  </conditionalFormatting>
  <conditionalFormatting sqref="P10">
    <cfRule type="expression" dxfId="62" priority="170">
      <formula>LEN(P10)&gt;1</formula>
    </cfRule>
  </conditionalFormatting>
  <conditionalFormatting sqref="Q10">
    <cfRule type="expression" dxfId="61" priority="171">
      <formula>LEN(P10)&gt;1</formula>
    </cfRule>
    <cfRule type="expression" dxfId="60" priority="172">
      <formula>LEN(P10)&lt;=1</formula>
    </cfRule>
  </conditionalFormatting>
  <conditionalFormatting sqref="R10">
    <cfRule type="expression" dxfId="59" priority="173">
      <formula>LEN(R10)&gt;1</formula>
    </cfRule>
  </conditionalFormatting>
  <conditionalFormatting sqref="S10">
    <cfRule type="expression" dxfId="58" priority="174">
      <formula>LEN(R10)&gt;1</formula>
    </cfRule>
    <cfRule type="expression" dxfId="57" priority="175">
      <formula>LEN(R10)&lt;=1</formula>
    </cfRule>
  </conditionalFormatting>
  <conditionalFormatting sqref="T10">
    <cfRule type="expression" dxfId="56" priority="176">
      <formula>LEN(T10)&gt;1</formula>
    </cfRule>
  </conditionalFormatting>
  <conditionalFormatting sqref="U10">
    <cfRule type="expression" dxfId="55" priority="177">
      <formula>LEN(T10)&gt;1</formula>
    </cfRule>
    <cfRule type="expression" dxfId="54" priority="178">
      <formula>LEN(T10)&lt;=1</formula>
    </cfRule>
  </conditionalFormatting>
  <conditionalFormatting sqref="V10">
    <cfRule type="expression" dxfId="53" priority="179">
      <formula>LEN(V10)&gt;1</formula>
    </cfRule>
  </conditionalFormatting>
  <conditionalFormatting sqref="W10">
    <cfRule type="expression" dxfId="52" priority="180">
      <formula>LEN(V10)&gt;1</formula>
    </cfRule>
    <cfRule type="expression" dxfId="51" priority="181">
      <formula>LEN(V10)&lt;=1</formula>
    </cfRule>
  </conditionalFormatting>
  <conditionalFormatting sqref="X10">
    <cfRule type="expression" dxfId="50" priority="182">
      <formula>LEN(X10)&gt;1</formula>
    </cfRule>
  </conditionalFormatting>
  <conditionalFormatting sqref="Y10">
    <cfRule type="expression" dxfId="49" priority="183">
      <formula>LEN(X10)&gt;1</formula>
    </cfRule>
    <cfRule type="expression" dxfId="48" priority="184">
      <formula>LEN(X10)&lt;=1</formula>
    </cfRule>
  </conditionalFormatting>
  <conditionalFormatting sqref="Z10">
    <cfRule type="expression" dxfId="47" priority="185">
      <formula>LEN(Z10)&gt;1</formula>
    </cfRule>
  </conditionalFormatting>
  <conditionalFormatting sqref="AA10">
    <cfRule type="expression" dxfId="46" priority="186">
      <formula>LEN(Z10)&gt;1</formula>
    </cfRule>
    <cfRule type="expression" dxfId="45" priority="187">
      <formula>LEN(Z10)&lt;=1</formula>
    </cfRule>
  </conditionalFormatting>
  <conditionalFormatting sqref="AB10">
    <cfRule type="expression" dxfId="44" priority="188">
      <formula>LEN(AB10)&gt;1</formula>
    </cfRule>
  </conditionalFormatting>
  <conditionalFormatting sqref="AC10">
    <cfRule type="expression" dxfId="43" priority="189">
      <formula>LEN(AB10)&gt;1</formula>
    </cfRule>
    <cfRule type="expression" dxfId="42" priority="190">
      <formula>LEN(AB10)&lt;=1</formula>
    </cfRule>
  </conditionalFormatting>
  <conditionalFormatting sqref="L9">
    <cfRule type="expression" dxfId="41" priority="191">
      <formula>LEN(L9)&gt;1</formula>
    </cfRule>
  </conditionalFormatting>
  <conditionalFormatting sqref="M9">
    <cfRule type="expression" dxfId="40" priority="192">
      <formula>LEN(L9)&gt;1</formula>
    </cfRule>
    <cfRule type="expression" dxfId="39" priority="193">
      <formula>LEN(L9)&lt;=1</formula>
    </cfRule>
  </conditionalFormatting>
  <conditionalFormatting sqref="N9">
    <cfRule type="expression" dxfId="38" priority="194">
      <formula>LEN(N9)&gt;1</formula>
    </cfRule>
  </conditionalFormatting>
  <conditionalFormatting sqref="O9">
    <cfRule type="expression" dxfId="37" priority="195">
      <formula>LEN(N9)&gt;1</formula>
    </cfRule>
    <cfRule type="expression" dxfId="36" priority="196">
      <formula>LEN(N9)&lt;=1</formula>
    </cfRule>
  </conditionalFormatting>
  <conditionalFormatting sqref="P9">
    <cfRule type="expression" dxfId="35" priority="197">
      <formula>LEN(P9)&gt;1</formula>
    </cfRule>
  </conditionalFormatting>
  <conditionalFormatting sqref="Q9">
    <cfRule type="expression" dxfId="34" priority="198">
      <formula>LEN(P9)&gt;1</formula>
    </cfRule>
    <cfRule type="expression" dxfId="33" priority="199">
      <formula>LEN(P9)&lt;=1</formula>
    </cfRule>
  </conditionalFormatting>
  <conditionalFormatting sqref="R9">
    <cfRule type="expression" dxfId="32" priority="200">
      <formula>LEN(R9)&gt;1</formula>
    </cfRule>
  </conditionalFormatting>
  <conditionalFormatting sqref="S9">
    <cfRule type="expression" dxfId="31" priority="201">
      <formula>LEN(R9)&gt;1</formula>
    </cfRule>
    <cfRule type="expression" dxfId="30" priority="202">
      <formula>LEN(R9)&lt;=1</formula>
    </cfRule>
  </conditionalFormatting>
  <conditionalFormatting sqref="T9">
    <cfRule type="expression" dxfId="29" priority="203">
      <formula>LEN(T9)&gt;1</formula>
    </cfRule>
  </conditionalFormatting>
  <conditionalFormatting sqref="U9">
    <cfRule type="expression" dxfId="28" priority="204">
      <formula>LEN(T9)&gt;1</formula>
    </cfRule>
    <cfRule type="expression" dxfId="27" priority="205">
      <formula>LEN(T9)&lt;=1</formula>
    </cfRule>
  </conditionalFormatting>
  <conditionalFormatting sqref="V9">
    <cfRule type="expression" dxfId="26" priority="206">
      <formula>LEN(V9)&gt;1</formula>
    </cfRule>
  </conditionalFormatting>
  <conditionalFormatting sqref="W9">
    <cfRule type="expression" dxfId="25" priority="207">
      <formula>LEN(V9)&gt;1</formula>
    </cfRule>
    <cfRule type="expression" dxfId="24" priority="208">
      <formula>LEN(V9)&lt;=1</formula>
    </cfRule>
  </conditionalFormatting>
  <conditionalFormatting sqref="X9">
    <cfRule type="expression" dxfId="23" priority="209">
      <formula>LEN(X9)&gt;1</formula>
    </cfRule>
  </conditionalFormatting>
  <conditionalFormatting sqref="Y9">
    <cfRule type="expression" dxfId="22" priority="210">
      <formula>LEN(X9)&gt;1</formula>
    </cfRule>
    <cfRule type="expression" dxfId="21" priority="211">
      <formula>LEN(X9)&lt;=1</formula>
    </cfRule>
  </conditionalFormatting>
  <conditionalFormatting sqref="Z9">
    <cfRule type="expression" dxfId="20" priority="212">
      <formula>LEN(Z9)&gt;1</formula>
    </cfRule>
  </conditionalFormatting>
  <conditionalFormatting sqref="AA9">
    <cfRule type="expression" dxfId="19" priority="213">
      <formula>LEN(Z9)&gt;1</formula>
    </cfRule>
    <cfRule type="expression" dxfId="18" priority="214">
      <formula>LEN(Z9)&lt;=1</formula>
    </cfRule>
  </conditionalFormatting>
  <conditionalFormatting sqref="AB9">
    <cfRule type="expression" dxfId="17" priority="215">
      <formula>LEN(AB9)&gt;1</formula>
    </cfRule>
  </conditionalFormatting>
  <conditionalFormatting sqref="AC9">
    <cfRule type="expression" dxfId="16" priority="216">
      <formula>LEN(AB9)&gt;1</formula>
    </cfRule>
    <cfRule type="expression" dxfId="15" priority="217">
      <formula>LEN(AB9)&lt;=1</formula>
    </cfRule>
  </conditionalFormatting>
  <conditionalFormatting sqref="E9">
    <cfRule type="expression" dxfId="14" priority="218">
      <formula>LEN(#REF!)&gt;1</formula>
    </cfRule>
  </conditionalFormatting>
  <conditionalFormatting sqref="E10">
    <cfRule type="expression" dxfId="13" priority="219">
      <formula>LEN(#REF!)&gt;1</formula>
    </cfRule>
  </conditionalFormatting>
  <conditionalFormatting sqref="E11">
    <cfRule type="expression" dxfId="12" priority="220">
      <formula>LEN(#REF!)&gt;1</formula>
    </cfRule>
  </conditionalFormatting>
  <conditionalFormatting sqref="F9">
    <cfRule type="expression" dxfId="11" priority="221">
      <formula>LEN(#REF!)&gt;1</formula>
    </cfRule>
  </conditionalFormatting>
  <conditionalFormatting sqref="F10">
    <cfRule type="expression" dxfId="10" priority="222">
      <formula>LEN(#REF!)&gt;1</formula>
    </cfRule>
  </conditionalFormatting>
  <conditionalFormatting sqref="F11">
    <cfRule type="expression" dxfId="9" priority="223">
      <formula>LEN(#REF!)&gt;1</formula>
    </cfRule>
  </conditionalFormatting>
  <conditionalFormatting sqref="E12">
    <cfRule type="expression" dxfId="8" priority="224">
      <formula>LEN(#REF!)&gt;1</formula>
    </cfRule>
  </conditionalFormatting>
  <conditionalFormatting sqref="E13">
    <cfRule type="expression" dxfId="7" priority="225">
      <formula>LEN(#REF!)&gt;1</formula>
    </cfRule>
  </conditionalFormatting>
  <conditionalFormatting sqref="F12">
    <cfRule type="expression" dxfId="6" priority="226">
      <formula>LEN(#REF!)&gt;1</formula>
    </cfRule>
  </conditionalFormatting>
  <conditionalFormatting sqref="F13">
    <cfRule type="expression" dxfId="5" priority="227">
      <formula>LEN(#REF!)&gt;1</formula>
    </cfRule>
  </conditionalFormatting>
  <conditionalFormatting sqref="E14">
    <cfRule type="expression" dxfId="4" priority="228">
      <formula>LEN(#REF!)&gt;1</formula>
    </cfRule>
  </conditionalFormatting>
  <conditionalFormatting sqref="F14">
    <cfRule type="expression" dxfId="3" priority="229">
      <formula>LEN(#REF!)&gt;1</formula>
    </cfRule>
  </conditionalFormatting>
  <conditionalFormatting sqref="E15">
    <cfRule type="expression" dxfId="2" priority="230">
      <formula>LEN(#REF!)&gt;1</formula>
    </cfRule>
  </conditionalFormatting>
  <conditionalFormatting sqref="F15">
    <cfRule type="expression" dxfId="1" priority="231">
      <formula>LEN(#REF!)&gt;1</formula>
    </cfRule>
  </conditionalFormatting>
  <conditionalFormatting sqref="I9:I15">
    <cfRule type="cellIs" dxfId="0" priority="232" operator="greaterThan">
      <formula>$C9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DrozdovaK</cp:lastModifiedBy>
  <cp:revision>7</cp:revision>
  <dcterms:created xsi:type="dcterms:W3CDTF">2018-07-26T07:30:06Z</dcterms:created>
  <dcterms:modified xsi:type="dcterms:W3CDTF">2018-10-25T07:13:35Z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