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44. DNS 2018 PF KVTS Škopek ntb, PF Dobrod., U21 Cerman\"/>
    </mc:Choice>
  </mc:AlternateContent>
  <bookViews>
    <workbookView xWindow="0" yWindow="0" windowWidth="23040" windowHeight="939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1" i="1" l="1"/>
  <c r="E10" i="1" l="1"/>
  <c r="E30" i="1" s="1"/>
</calcChain>
</file>

<file path=xl/sharedStrings.xml><?xml version="1.0" encoding="utf-8"?>
<sst xmlns="http://schemas.openxmlformats.org/spreadsheetml/2006/main" count="227" uniqueCount="106">
  <si>
    <t xml:space="preserve">Příloha č.1  Podrobná specifikace položek </t>
  </si>
  <si>
    <t>Položka</t>
  </si>
  <si>
    <t>Předmět</t>
  </si>
  <si>
    <t>Ks</t>
  </si>
  <si>
    <t>Max. cena celkem bez DPH</t>
  </si>
  <si>
    <t>1A</t>
  </si>
  <si>
    <t>Notebook</t>
  </si>
  <si>
    <t>Požadavek</t>
  </si>
  <si>
    <t>Nabídková cena za kus bez DPH (Kč)</t>
  </si>
  <si>
    <t>notebook</t>
  </si>
  <si>
    <t>Nabídková cena celkem bez DPH</t>
  </si>
  <si>
    <t>Počet kusů:</t>
  </si>
  <si>
    <t>DPH</t>
  </si>
  <si>
    <t>Nabízený produkt (produktové číslo)</t>
  </si>
  <si>
    <t>Nabídková cena celkem včetně DPH</t>
  </si>
  <si>
    <t>Minimální konfigurace:</t>
  </si>
  <si>
    <t>Procesor:</t>
  </si>
  <si>
    <t>Operační pamět:</t>
  </si>
  <si>
    <t>Optická mechanika:</t>
  </si>
  <si>
    <t>Grafická karta</t>
  </si>
  <si>
    <t>Operační systém:</t>
  </si>
  <si>
    <t>Příslušenství:</t>
  </si>
  <si>
    <t>Záruka:</t>
  </si>
  <si>
    <t>min. 2 roky</t>
  </si>
  <si>
    <t>Účastník doplní do zelených políček konkrétní zboží a komponenty, které nabízí.</t>
  </si>
  <si>
    <t>SSD</t>
  </si>
  <si>
    <t>NE</t>
  </si>
  <si>
    <t>napájení:</t>
  </si>
  <si>
    <t>min. 8 GB DDR4, min. frekvence 2400 MHz</t>
  </si>
  <si>
    <t>2,5" SATA min. 256 GB</t>
  </si>
  <si>
    <t>ANO</t>
  </si>
  <si>
    <t>displej:</t>
  </si>
  <si>
    <t>dotykový, IPS, úhlopříčka 13,3" , rozlišení 1920x1080 (Full HD)</t>
  </si>
  <si>
    <t>min. 1 x USB 2.0 , 2x USB 3.0/3.1 Gen 1, WiFi ac, Bluetooth, IR kamera, čtečka paměťových karet, HDMI, kombinovaný audiokonektor,  podsvícená klávesnice</t>
  </si>
  <si>
    <r>
      <rPr>
        <sz val="10"/>
        <rFont val="Arial"/>
        <family val="2"/>
        <charset val="238"/>
      </rPr>
      <t>čtyřjádrový</t>
    </r>
    <r>
      <rPr>
        <sz val="10"/>
        <color indexed="8"/>
        <rFont val="Arial"/>
        <family val="2"/>
        <charset val="238"/>
      </rPr>
      <t>, min. 7670 bodů (Single Thread 1930) dle www.cpubenchmark.net
Dodavatel uvede celkovou průměrnou hodnotu bodů ze všech měření. Tuto hodnotu zadavatel doporučuje doložit printscreenem ze stránky www.cpubenchmark.net</t>
    </r>
  </si>
  <si>
    <t xml:space="preserve">PF - KTVS - IGA PF UJEP </t>
  </si>
  <si>
    <t>operační systém do firemního nasazení (podporovaný výrobcem) kompatibilní se stávajícím počítačovým systémem univerzity. Aktuální verze nabízená výrobcem podporovaná formou aktualizací minimálně do roku 2025</t>
  </si>
  <si>
    <t>baterie 42 Wh, výdrž min. 10 h provozu (uváděná výrobcem)</t>
  </si>
  <si>
    <t>Cena za kus</t>
  </si>
  <si>
    <t>Počítačová skříň:</t>
  </si>
  <si>
    <t>notebook 15,6"</t>
  </si>
  <si>
    <t>CPU x86-64 kompatibilní, integrované grafické jádro, PassMark CPU Mark min. 7600 bodů (1900 single thread) dle www.cpubenchmark.net. Dodavatel uvede celkovou průměrnou hodnotu bodů ze všech měření. Tuto hodnotu zadavatel doporučuje doložit aktuálním printscreenem ze stránky www.cpubenchmark.net
Dodavatel uvede celkovou průměrnou hodnotu bodů ze všech měření. Tuto hodnotu zadavatel doporučuje doložit printscreenem ze stránky www.cpubenchmark.net</t>
  </si>
  <si>
    <t>min. 8 GB DDR4</t>
  </si>
  <si>
    <t>Pevný disk:</t>
  </si>
  <si>
    <t>min. SSD 256GB (M.2)</t>
  </si>
  <si>
    <t>ne</t>
  </si>
  <si>
    <t>ano, minimálně 2GB GDDR5</t>
  </si>
  <si>
    <t>LCD monitor:</t>
  </si>
  <si>
    <t>1920 x 1080 px, úhlopříčka 15,6", matný</t>
  </si>
  <si>
    <t>64bitový operační systém, aktuální verze nabízená výrobcem. Kompatibilní se stávajícím počítačovým prostředím univerzity. OS podporovaný výrobcem (formou aktualizací) min. do roku 2025. Licence nesmí být formou upgrade ze starší verze OS</t>
  </si>
  <si>
    <t>3x USB, 1x výstup na sluchátka/mikrofon, WiFi, Bluetooth, webkamera, čtečka paměťových karet, vestavěné reproduktory, HDMI</t>
  </si>
  <si>
    <t>Hmotnost</t>
  </si>
  <si>
    <t>max 2kg</t>
  </si>
  <si>
    <t>Klávesnice</t>
  </si>
  <si>
    <t>podsvícená, numerický blok</t>
  </si>
  <si>
    <t>2A</t>
  </si>
  <si>
    <t>REK CZ.02.2.69/0.0/.0.0/16_015/0002408</t>
  </si>
  <si>
    <t>Monitor</t>
  </si>
  <si>
    <t>Myš</t>
  </si>
  <si>
    <t>3A</t>
  </si>
  <si>
    <t>3B</t>
  </si>
  <si>
    <t>3C</t>
  </si>
  <si>
    <t>Celkem</t>
  </si>
  <si>
    <t>REK IO</t>
  </si>
  <si>
    <t>Klávesnice:</t>
  </si>
  <si>
    <t>klasická USB klávesnice, omyvatelná, barva: standardní kancelářská barevnost (odstíny černé, šedé) , slim, multimediální, drátová, QWERTZ, USB připojení</t>
  </si>
  <si>
    <t>Monitor:</t>
  </si>
  <si>
    <t>kLCD monitor, IPS, LED, 60Hz, 1000:1, Pivot, min. 4x USB 3.0, technologie snižující blikání a modré světlo, VESA, Repro, provedení: standardní kancelářská barevnost (odstíny černé, šedé)
velikost úhlopříčka min. 23,5" 16:9
konektivita HDMI, D-SUB, DisplayPort
rozlišení min. Full HD (1920x1080)                                                                                                                              
odezva max. 7s
jas min. 250 cd/m2
včetně případné redukce pro připojení k počítači</t>
  </si>
  <si>
    <t>Myš:</t>
  </si>
  <si>
    <t>Typ myši: Bezdrátová, ergonomická, optická, Typ konektoru: USB 2.0, Počet tlačítek: 6, Skrolovací kolečko: 1, Barva: standardní kancelářská barevnost (odstíny černé, šedé)                              
DPI 1000 - 1600, 2 x AAA
Dosah min. 8 m
nano USB 2,4 GHz
Operační systém Windows 2000 / XP / 2003 / Vista / 7 / 8</t>
  </si>
  <si>
    <t>Reproduktory, bezdrátový přenos</t>
  </si>
  <si>
    <t>4A</t>
  </si>
  <si>
    <t>4B</t>
  </si>
  <si>
    <t>4C</t>
  </si>
  <si>
    <t>Myš bezdrátová</t>
  </si>
  <si>
    <t xml:space="preserve">Konektor:
</t>
  </si>
  <si>
    <t xml:space="preserve"> USB</t>
  </si>
  <si>
    <t xml:space="preserve">Snímání pohybu: optické
</t>
  </si>
  <si>
    <t>optické</t>
  </si>
  <si>
    <t xml:space="preserve">Typ bezdrátové komunikace:
</t>
  </si>
  <si>
    <t xml:space="preserve"> RF technologie</t>
  </si>
  <si>
    <t xml:space="preserve">Podpora OS: </t>
  </si>
  <si>
    <t>Windows XP/Vista/7</t>
  </si>
  <si>
    <t>x86-64 kompatibilní, min 3730 bodů (průměr) dle www.cpubenchmark.net, single thread výkon min. 1340 bodů (průměr)</t>
  </si>
  <si>
    <t>4GB, DDR4</t>
  </si>
  <si>
    <t>min. 1000 GB</t>
  </si>
  <si>
    <t>DVD - RW</t>
  </si>
  <si>
    <t>ano</t>
  </si>
  <si>
    <t xml:space="preserve">15,6", Rozlišení obrazovky: 1920 x 1080, typ displeje: matný
</t>
  </si>
  <si>
    <t>Operační systém do firemního nasazení (podporovaný výrobcem) kompatibilní se stávajícím počítačovým systémem univerzity. Aktuální verze nabízená výrobcem podporovaná formou aktualizací minimálně do roku 2025.</t>
  </si>
  <si>
    <t>LAN 10/100 Mbps, 2x USB, 1x výstup na sluchátka/mikrofon, WiFi, Bluetooth, webkamera, čtečka paměťových karet, vestavěné reproduktory, HDMI, numerická klávesnice</t>
  </si>
  <si>
    <t xml:space="preserve">Reproduktory
</t>
  </si>
  <si>
    <t xml:space="preserve"> 2.0 set,aktivní,  2x9W RMS, Bluetooth 3.0, A2DP, NFC, aptX kodek, BasXPort, dosah až 10m</t>
  </si>
  <si>
    <t xml:space="preserve">konektory
</t>
  </si>
  <si>
    <t xml:space="preserve"> 3,5mm Jack, Bluetooth, NFC, RCA - Cinch</t>
  </si>
  <si>
    <t xml:space="preserve">výstup na sluchátka 
</t>
  </si>
  <si>
    <t>: + aux-in vstup na předním panelu</t>
  </si>
  <si>
    <t xml:space="preserve">ovládání hlasitosti </t>
  </si>
  <si>
    <t xml:space="preserve">na předním panelu
</t>
  </si>
  <si>
    <t xml:space="preserve">frekvenční rozsah 
</t>
  </si>
  <si>
    <t>50Hz - 20kHz</t>
  </si>
  <si>
    <t>rozměry, hmotnost</t>
  </si>
  <si>
    <t>šířka max. 10cm, výška max 30 cm, váha max. 2 kg</t>
  </si>
  <si>
    <t>záruka:</t>
  </si>
  <si>
    <t>PF - KTVS Hoření</t>
  </si>
  <si>
    <t>PF KTVS Hoření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</si>
</sst>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Kč&quot;;[Red]\-#,##0.00\ &quot;Kč&quot;"/>
  </numFmts>
  <fonts count="11"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b/>
      <sz val="11"/>
      <name val="Arial"/>
      <family val="2"/>
      <charset val="238"/>
    </font>
    <font>
      <b/>
      <sz val="10"/>
      <name val="Arial"/>
      <family val="2"/>
      <charset val="238"/>
    </font>
    <font>
      <sz val="11"/>
      <color indexed="8"/>
      <name val="Calibri"/>
      <family val="2"/>
      <charset val="238"/>
    </font>
    <font>
      <b/>
      <sz val="11"/>
      <color theme="1"/>
      <name val="Calibri"/>
      <family val="2"/>
      <charset val="238"/>
      <scheme val="minor"/>
    </font>
    <font>
      <sz val="10"/>
      <name val="Arial"/>
      <family val="2"/>
      <charset val="238"/>
    </font>
    <font>
      <i/>
      <sz val="10"/>
      <color indexed="8"/>
      <name val="Arial"/>
      <family val="2"/>
      <charset val="238"/>
    </font>
    <font>
      <b/>
      <sz val="10"/>
      <color indexed="10"/>
      <name val="Arial"/>
      <family val="2"/>
      <charset val="238"/>
    </font>
  </fonts>
  <fills count="9">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s>
  <cellStyleXfs count="3">
    <xf numFmtId="0" fontId="0" fillId="0" borderId="0"/>
    <xf numFmtId="0" fontId="6" fillId="0" borderId="0"/>
    <xf numFmtId="0" fontId="6" fillId="0" borderId="0"/>
  </cellStyleXfs>
  <cellXfs count="7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4" borderId="11" xfId="0" applyFont="1" applyFill="1" applyBorder="1" applyAlignment="1">
      <alignment vertical="top" wrapText="1"/>
    </xf>
    <xf numFmtId="0" fontId="1" fillId="4" borderId="14" xfId="0" applyFont="1" applyFill="1" applyBorder="1" applyAlignment="1">
      <alignment vertical="top" wrapText="1"/>
    </xf>
    <xf numFmtId="0" fontId="1" fillId="2" borderId="11" xfId="0" applyFont="1" applyFill="1" applyBorder="1" applyAlignment="1">
      <alignment vertical="top" wrapText="1"/>
    </xf>
    <xf numFmtId="0" fontId="1" fillId="4" borderId="17" xfId="0" applyFont="1" applyFill="1" applyBorder="1" applyAlignment="1">
      <alignment horizontal="left" vertical="top" wrapText="1"/>
    </xf>
    <xf numFmtId="0" fontId="1" fillId="4" borderId="17" xfId="0" applyFont="1" applyFill="1" applyBorder="1" applyAlignment="1">
      <alignment vertical="top" wrapText="1"/>
    </xf>
    <xf numFmtId="0" fontId="2" fillId="4" borderId="11" xfId="0" applyFont="1" applyFill="1" applyBorder="1" applyAlignment="1">
      <alignment vertical="top" wrapText="1"/>
    </xf>
    <xf numFmtId="0" fontId="3" fillId="4" borderId="18" xfId="0" applyFont="1"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9" xfId="0" applyFont="1" applyFill="1" applyBorder="1" applyAlignment="1">
      <alignment vertical="top" wrapText="1"/>
    </xf>
    <xf numFmtId="0" fontId="2" fillId="4" borderId="17" xfId="0" applyFont="1" applyFill="1" applyBorder="1" applyAlignment="1">
      <alignment vertical="top" wrapText="1"/>
    </xf>
    <xf numFmtId="0" fontId="7" fillId="0" borderId="0" xfId="0" applyFont="1"/>
    <xf numFmtId="0" fontId="1" fillId="0" borderId="23" xfId="0" applyFont="1" applyFill="1" applyBorder="1" applyAlignment="1">
      <alignment horizontal="center"/>
    </xf>
    <xf numFmtId="0" fontId="2" fillId="4" borderId="0" xfId="0" applyFont="1" applyFill="1" applyBorder="1" applyAlignment="1">
      <alignment vertical="top" wrapText="1"/>
    </xf>
    <xf numFmtId="0" fontId="2" fillId="4" borderId="14" xfId="0" applyFont="1" applyFill="1" applyBorder="1" applyAlignment="1">
      <alignment vertical="top" wrapText="1"/>
    </xf>
    <xf numFmtId="1" fontId="0" fillId="0" borderId="0" xfId="0" applyNumberFormat="1"/>
    <xf numFmtId="0" fontId="8" fillId="4" borderId="21" xfId="0" applyFont="1" applyFill="1" applyBorder="1" applyAlignment="1">
      <alignment vertical="top" wrapText="1"/>
    </xf>
    <xf numFmtId="4" fontId="0" fillId="0" borderId="0" xfId="0" applyNumberFormat="1"/>
    <xf numFmtId="0" fontId="7" fillId="0" borderId="0" xfId="0" applyFont="1" applyAlignment="1">
      <alignment horizontal="right"/>
    </xf>
    <xf numFmtId="0" fontId="1" fillId="8" borderId="11" xfId="0" applyFont="1" applyFill="1" applyBorder="1" applyAlignment="1">
      <alignment vertical="top" wrapText="1"/>
    </xf>
    <xf numFmtId="0" fontId="10" fillId="4" borderId="18" xfId="0" applyFont="1" applyFill="1" applyBorder="1" applyAlignment="1">
      <alignment vertical="top" wrapText="1"/>
    </xf>
    <xf numFmtId="4" fontId="1" fillId="4" borderId="17" xfId="0" applyNumberFormat="1" applyFont="1" applyFill="1" applyBorder="1" applyAlignment="1">
      <alignment vertical="top" wrapText="1"/>
    </xf>
    <xf numFmtId="8" fontId="1" fillId="4" borderId="17" xfId="0" applyNumberFormat="1" applyFont="1" applyFill="1" applyBorder="1" applyAlignment="1">
      <alignment vertical="top" wrapText="1"/>
    </xf>
    <xf numFmtId="0" fontId="1" fillId="4" borderId="22" xfId="0" applyFont="1" applyFill="1" applyBorder="1" applyAlignment="1">
      <alignment horizontal="left" vertical="top" wrapText="1"/>
    </xf>
    <xf numFmtId="0" fontId="1" fillId="4" borderId="22" xfId="0" applyFont="1" applyFill="1" applyBorder="1" applyAlignment="1">
      <alignment horizontal="right" vertical="top" wrapText="1"/>
    </xf>
    <xf numFmtId="0" fontId="1" fillId="4" borderId="24" xfId="0" applyFont="1" applyFill="1" applyBorder="1" applyAlignment="1">
      <alignment vertical="top" wrapText="1"/>
    </xf>
    <xf numFmtId="0" fontId="1" fillId="4" borderId="22" xfId="0" applyFont="1" applyFill="1" applyBorder="1" applyAlignment="1">
      <alignmen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6" xfId="0" applyFont="1" applyFill="1" applyBorder="1" applyAlignment="1">
      <alignment horizontal="left" vertical="top" wrapText="1"/>
    </xf>
    <xf numFmtId="3" fontId="2" fillId="5" borderId="15" xfId="0" applyNumberFormat="1" applyFont="1" applyFill="1" applyBorder="1" applyAlignment="1">
      <alignment horizontal="left" vertical="top" wrapText="1"/>
    </xf>
    <xf numFmtId="3" fontId="2" fillId="5" borderId="16" xfId="0" applyNumberFormat="1" applyFont="1" applyFill="1" applyBorder="1" applyAlignment="1">
      <alignment horizontal="left" vertical="top" wrapText="1"/>
    </xf>
    <xf numFmtId="0" fontId="2" fillId="4" borderId="19" xfId="0" applyFont="1" applyFill="1" applyBorder="1" applyAlignment="1">
      <alignment horizontal="left" vertical="top" wrapText="1"/>
    </xf>
    <xf numFmtId="0" fontId="2" fillId="4" borderId="22" xfId="0" applyFont="1" applyFill="1" applyBorder="1" applyAlignment="1">
      <alignment horizontal="left" vertical="top" wrapText="1"/>
    </xf>
    <xf numFmtId="0" fontId="9" fillId="6" borderId="8" xfId="0" applyFont="1" applyFill="1" applyBorder="1" applyAlignment="1">
      <alignment horizontal="center" vertical="top" wrapText="1"/>
    </xf>
    <xf numFmtId="0" fontId="9" fillId="6" borderId="10" xfId="0" applyFont="1" applyFill="1" applyBorder="1" applyAlignment="1">
      <alignment horizontal="center" vertical="top" wrapText="1"/>
    </xf>
    <xf numFmtId="0" fontId="4"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2" fillId="6" borderId="8"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6" borderId="8" xfId="0" applyFont="1" applyFill="1" applyBorder="1" applyAlignment="1">
      <alignment horizontal="center" vertical="top" wrapText="1"/>
    </xf>
    <xf numFmtId="0" fontId="2" fillId="4" borderId="14" xfId="0" applyFont="1" applyFill="1" applyBorder="1" applyAlignment="1">
      <alignment horizontal="left" vertical="top" wrapText="1"/>
    </xf>
    <xf numFmtId="0" fontId="1" fillId="8" borderId="8" xfId="0" applyFont="1" applyFill="1" applyBorder="1" applyAlignment="1">
      <alignment horizontal="center"/>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25" xfId="0" applyFont="1" applyFill="1" applyBorder="1" applyAlignment="1">
      <alignment vertical="top" wrapText="1"/>
    </xf>
    <xf numFmtId="0" fontId="1" fillId="4" borderId="10" xfId="0" applyFont="1" applyFill="1" applyBorder="1" applyAlignment="1">
      <alignment vertical="top" wrapText="1"/>
    </xf>
    <xf numFmtId="0" fontId="1"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4"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 fillId="6" borderId="8" xfId="0" applyFont="1" applyFill="1" applyBorder="1" applyAlignment="1">
      <alignment horizontal="right" vertical="top" wrapText="1"/>
    </xf>
    <xf numFmtId="0" fontId="2" fillId="6" borderId="10" xfId="0" applyFont="1" applyFill="1" applyBorder="1" applyAlignment="1">
      <alignment horizontal="right" vertical="top" wrapText="1"/>
    </xf>
  </cellXfs>
  <cellStyles count="3">
    <cellStyle name="Normální" xfId="0" builtinId="0"/>
    <cellStyle name="Normální 2" xfId="2"/>
    <cellStyle name="Normální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125"/>
  <sheetViews>
    <sheetView tabSelected="1" workbookViewId="0">
      <selection activeCell="B79" sqref="B79"/>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7" x14ac:dyDescent="0.25">
      <c r="A6" s="57" t="s">
        <v>0</v>
      </c>
      <c r="B6" s="57"/>
      <c r="C6" s="57"/>
      <c r="D6" s="57"/>
      <c r="E6" s="57"/>
    </row>
    <row r="7" spans="1:7" x14ac:dyDescent="0.25">
      <c r="A7" s="1"/>
      <c r="B7" s="1"/>
      <c r="C7" s="1"/>
      <c r="D7" s="1"/>
      <c r="E7" s="1"/>
    </row>
    <row r="8" spans="1:7" ht="26.25" x14ac:dyDescent="0.25">
      <c r="A8" s="2" t="s">
        <v>1</v>
      </c>
      <c r="B8" s="2" t="s">
        <v>2</v>
      </c>
      <c r="C8" s="2" t="s">
        <v>3</v>
      </c>
      <c r="D8" s="2" t="s">
        <v>38</v>
      </c>
      <c r="E8" s="3" t="s">
        <v>4</v>
      </c>
      <c r="G8" s="18"/>
    </row>
    <row r="9" spans="1:7" x14ac:dyDescent="0.25">
      <c r="A9" s="58" t="s">
        <v>35</v>
      </c>
      <c r="B9" s="59"/>
      <c r="C9" s="59"/>
      <c r="D9" s="59"/>
      <c r="E9" s="60"/>
    </row>
    <row r="10" spans="1:7" x14ac:dyDescent="0.25">
      <c r="A10" s="4" t="s">
        <v>5</v>
      </c>
      <c r="B10" s="4" t="s">
        <v>6</v>
      </c>
      <c r="C10" s="4">
        <v>1</v>
      </c>
      <c r="D10" s="5">
        <v>14955</v>
      </c>
      <c r="E10" s="5">
        <f>D10*C10</f>
        <v>14955</v>
      </c>
      <c r="G10" s="21"/>
    </row>
    <row r="12" spans="1:7" ht="26.25" x14ac:dyDescent="0.25">
      <c r="A12" s="2" t="s">
        <v>1</v>
      </c>
      <c r="B12" s="2" t="s">
        <v>2</v>
      </c>
      <c r="C12" s="2" t="s">
        <v>3</v>
      </c>
      <c r="D12" s="2" t="s">
        <v>38</v>
      </c>
      <c r="E12" s="3" t="s">
        <v>4</v>
      </c>
    </row>
    <row r="13" spans="1:7" x14ac:dyDescent="0.25">
      <c r="A13" s="58" t="s">
        <v>56</v>
      </c>
      <c r="B13" s="59"/>
      <c r="C13" s="59"/>
      <c r="D13" s="59"/>
      <c r="E13" s="60"/>
    </row>
    <row r="14" spans="1:7" x14ac:dyDescent="0.25">
      <c r="A14" s="4" t="s">
        <v>55</v>
      </c>
      <c r="B14" s="4" t="s">
        <v>6</v>
      </c>
      <c r="C14" s="4">
        <v>1</v>
      </c>
      <c r="D14" s="5">
        <v>18000</v>
      </c>
      <c r="E14" s="5">
        <v>18000</v>
      </c>
    </row>
    <row r="16" spans="1:7" ht="26.25" x14ac:dyDescent="0.25">
      <c r="A16" s="2" t="s">
        <v>1</v>
      </c>
      <c r="B16" s="2" t="s">
        <v>2</v>
      </c>
      <c r="C16" s="2" t="s">
        <v>3</v>
      </c>
      <c r="D16" s="2" t="s">
        <v>38</v>
      </c>
      <c r="E16" s="3" t="s">
        <v>4</v>
      </c>
    </row>
    <row r="17" spans="1:5" x14ac:dyDescent="0.25">
      <c r="A17" s="58" t="s">
        <v>63</v>
      </c>
      <c r="B17" s="59"/>
      <c r="C17" s="59"/>
      <c r="D17" s="59"/>
      <c r="E17" s="60"/>
    </row>
    <row r="18" spans="1:5" x14ac:dyDescent="0.25">
      <c r="A18" s="4" t="s">
        <v>59</v>
      </c>
      <c r="B18" s="4" t="s">
        <v>53</v>
      </c>
      <c r="C18" s="4">
        <v>1</v>
      </c>
      <c r="D18" s="5">
        <v>330</v>
      </c>
      <c r="E18" s="5">
        <v>330</v>
      </c>
    </row>
    <row r="19" spans="1:5" x14ac:dyDescent="0.25">
      <c r="A19" s="4" t="s">
        <v>60</v>
      </c>
      <c r="B19" s="4" t="s">
        <v>57</v>
      </c>
      <c r="C19" s="4">
        <v>1</v>
      </c>
      <c r="D19" s="5">
        <v>4022</v>
      </c>
      <c r="E19" s="5">
        <v>4022</v>
      </c>
    </row>
    <row r="20" spans="1:5" x14ac:dyDescent="0.25">
      <c r="A20" s="4" t="s">
        <v>61</v>
      </c>
      <c r="B20" s="4" t="s">
        <v>58</v>
      </c>
      <c r="C20" s="4">
        <v>1</v>
      </c>
      <c r="D20" s="5">
        <v>248</v>
      </c>
      <c r="E20" s="5">
        <v>248</v>
      </c>
    </row>
    <row r="21" spans="1:5" x14ac:dyDescent="0.25">
      <c r="E21" s="23">
        <f>SUM(E18:E20)</f>
        <v>4600</v>
      </c>
    </row>
    <row r="23" spans="1:5" ht="26.25" x14ac:dyDescent="0.25">
      <c r="A23" s="2" t="s">
        <v>1</v>
      </c>
      <c r="B23" s="2" t="s">
        <v>2</v>
      </c>
      <c r="C23" s="2" t="s">
        <v>3</v>
      </c>
      <c r="D23" s="2" t="s">
        <v>38</v>
      </c>
      <c r="E23" s="3" t="s">
        <v>4</v>
      </c>
    </row>
    <row r="24" spans="1:5" x14ac:dyDescent="0.25">
      <c r="A24" s="58" t="s">
        <v>104</v>
      </c>
      <c r="B24" s="59"/>
      <c r="C24" s="59"/>
      <c r="D24" s="59"/>
      <c r="E24" s="60"/>
    </row>
    <row r="25" spans="1:5" x14ac:dyDescent="0.25">
      <c r="A25" s="4" t="s">
        <v>71</v>
      </c>
      <c r="B25" s="4" t="s">
        <v>6</v>
      </c>
      <c r="C25" s="4">
        <v>1</v>
      </c>
      <c r="D25" s="5">
        <v>12450</v>
      </c>
      <c r="E25" s="5">
        <v>12450</v>
      </c>
    </row>
    <row r="26" spans="1:5" x14ac:dyDescent="0.25">
      <c r="A26" s="4" t="s">
        <v>72</v>
      </c>
      <c r="B26" s="4" t="s">
        <v>70</v>
      </c>
      <c r="C26" s="4">
        <v>1</v>
      </c>
      <c r="D26" s="5">
        <v>2480</v>
      </c>
      <c r="E26" s="5">
        <v>2480</v>
      </c>
    </row>
    <row r="27" spans="1:5" x14ac:dyDescent="0.25">
      <c r="A27" s="4" t="s">
        <v>73</v>
      </c>
      <c r="B27" s="4" t="s">
        <v>74</v>
      </c>
      <c r="C27" s="4">
        <v>1</v>
      </c>
      <c r="D27" s="5">
        <v>200</v>
      </c>
      <c r="E27" s="5">
        <v>200</v>
      </c>
    </row>
    <row r="28" spans="1:5" x14ac:dyDescent="0.25">
      <c r="E28" s="23">
        <f>SUM(E25:E27)</f>
        <v>15130</v>
      </c>
    </row>
    <row r="29" spans="1:5" x14ac:dyDescent="0.25">
      <c r="E29" s="23"/>
    </row>
    <row r="30" spans="1:5" x14ac:dyDescent="0.25">
      <c r="D30" s="24" t="s">
        <v>62</v>
      </c>
      <c r="E30" s="23">
        <f>E10+E14+E21+E28</f>
        <v>52685</v>
      </c>
    </row>
    <row r="31" spans="1:5" ht="15.75" thickBot="1" x14ac:dyDescent="0.3"/>
    <row r="32" spans="1:5" x14ac:dyDescent="0.25">
      <c r="A32" s="61" t="s">
        <v>24</v>
      </c>
      <c r="B32" s="62"/>
      <c r="C32" s="62"/>
      <c r="D32" s="62"/>
      <c r="E32" s="63"/>
    </row>
    <row r="33" spans="1:7" x14ac:dyDescent="0.25">
      <c r="A33" s="58" t="s">
        <v>35</v>
      </c>
      <c r="B33" s="59"/>
      <c r="C33" s="59"/>
      <c r="D33" s="59"/>
      <c r="E33" s="60"/>
    </row>
    <row r="34" spans="1:7" ht="26.25" thickBot="1" x14ac:dyDescent="0.3">
      <c r="A34" s="6" t="s">
        <v>5</v>
      </c>
      <c r="B34" s="45" t="s">
        <v>7</v>
      </c>
      <c r="C34" s="46"/>
      <c r="D34" s="7" t="s">
        <v>8</v>
      </c>
      <c r="E34" s="7"/>
    </row>
    <row r="35" spans="1:7" ht="26.25" thickBot="1" x14ac:dyDescent="0.3">
      <c r="A35" s="8" t="s">
        <v>9</v>
      </c>
      <c r="B35" s="33"/>
      <c r="C35" s="34"/>
      <c r="D35" s="9" t="s">
        <v>10</v>
      </c>
      <c r="E35" s="10"/>
    </row>
    <row r="36" spans="1:7" ht="15.75" thickBot="1" x14ac:dyDescent="0.3">
      <c r="A36" s="11" t="s">
        <v>11</v>
      </c>
      <c r="B36" s="35">
        <v>1</v>
      </c>
      <c r="C36" s="36"/>
      <c r="D36" s="9" t="s">
        <v>12</v>
      </c>
      <c r="E36" s="10"/>
    </row>
    <row r="37" spans="1:7" ht="26.25" thickBot="1" x14ac:dyDescent="0.3">
      <c r="A37" s="12" t="s">
        <v>13</v>
      </c>
      <c r="B37" s="37"/>
      <c r="C37" s="38"/>
      <c r="D37" s="9" t="s">
        <v>14</v>
      </c>
      <c r="E37" s="10"/>
      <c r="G37" s="17"/>
    </row>
    <row r="38" spans="1:7" ht="115.5" thickBot="1" x14ac:dyDescent="0.3">
      <c r="A38" s="39" t="s">
        <v>15</v>
      </c>
      <c r="B38" s="13" t="s">
        <v>16</v>
      </c>
      <c r="C38" s="14" t="s">
        <v>34</v>
      </c>
      <c r="D38" s="50"/>
      <c r="E38" s="51"/>
    </row>
    <row r="39" spans="1:7" ht="26.25" thickBot="1" x14ac:dyDescent="0.3">
      <c r="A39" s="53"/>
      <c r="B39" s="13" t="s">
        <v>17</v>
      </c>
      <c r="C39" s="14" t="s">
        <v>28</v>
      </c>
      <c r="D39" s="50"/>
      <c r="E39" s="51"/>
    </row>
    <row r="40" spans="1:7" ht="15.75" thickBot="1" x14ac:dyDescent="0.3">
      <c r="A40" s="53"/>
      <c r="B40" s="13" t="s">
        <v>25</v>
      </c>
      <c r="C40" s="14" t="s">
        <v>29</v>
      </c>
      <c r="D40" s="50"/>
      <c r="E40" s="51"/>
    </row>
    <row r="41" spans="1:7" ht="15.75" thickBot="1" x14ac:dyDescent="0.3">
      <c r="A41" s="53"/>
      <c r="B41" s="13" t="s">
        <v>18</v>
      </c>
      <c r="C41" s="14" t="s">
        <v>26</v>
      </c>
      <c r="D41" s="50"/>
      <c r="E41" s="51"/>
    </row>
    <row r="42" spans="1:7" ht="15.75" thickBot="1" x14ac:dyDescent="0.3">
      <c r="A42" s="53"/>
      <c r="B42" s="13" t="s">
        <v>19</v>
      </c>
      <c r="C42" s="14" t="s">
        <v>30</v>
      </c>
      <c r="D42" s="50"/>
      <c r="E42" s="51"/>
    </row>
    <row r="43" spans="1:7" ht="26.25" thickBot="1" x14ac:dyDescent="0.3">
      <c r="A43" s="53"/>
      <c r="B43" s="13" t="s">
        <v>31</v>
      </c>
      <c r="C43" s="14" t="s">
        <v>32</v>
      </c>
      <c r="D43" s="50"/>
      <c r="E43" s="51"/>
    </row>
    <row r="44" spans="1:7" ht="102.75" thickBot="1" x14ac:dyDescent="0.3">
      <c r="A44" s="53"/>
      <c r="B44" s="13" t="s">
        <v>20</v>
      </c>
      <c r="C44" s="14" t="s">
        <v>36</v>
      </c>
      <c r="D44" s="50"/>
      <c r="E44" s="51"/>
    </row>
    <row r="45" spans="1:7" ht="77.25" thickBot="1" x14ac:dyDescent="0.3">
      <c r="A45" s="53"/>
      <c r="B45" s="13" t="s">
        <v>21</v>
      </c>
      <c r="C45" s="22" t="s">
        <v>33</v>
      </c>
      <c r="D45" s="52"/>
      <c r="E45" s="51"/>
    </row>
    <row r="46" spans="1:7" ht="26.25" thickBot="1" x14ac:dyDescent="0.3">
      <c r="A46" s="53"/>
      <c r="B46" s="19" t="s">
        <v>27</v>
      </c>
      <c r="C46" s="20" t="s">
        <v>37</v>
      </c>
      <c r="D46" s="43"/>
      <c r="E46" s="44"/>
    </row>
    <row r="47" spans="1:7" ht="15.75" thickBot="1" x14ac:dyDescent="0.3">
      <c r="A47" s="40"/>
      <c r="B47" s="15" t="s">
        <v>22</v>
      </c>
      <c r="C47" s="16" t="s">
        <v>23</v>
      </c>
      <c r="D47" s="43"/>
      <c r="E47" s="44"/>
    </row>
    <row r="48" spans="1:7" ht="15.75" thickBot="1" x14ac:dyDescent="0.3"/>
    <row r="49" spans="1:5" ht="15.75" thickBot="1" x14ac:dyDescent="0.3">
      <c r="A49" s="47" t="s">
        <v>56</v>
      </c>
      <c r="B49" s="48"/>
      <c r="C49" s="48"/>
      <c r="D49" s="48"/>
      <c r="E49" s="49"/>
    </row>
    <row r="50" spans="1:5" ht="26.25" thickBot="1" x14ac:dyDescent="0.3">
      <c r="A50" s="6" t="s">
        <v>55</v>
      </c>
      <c r="B50" s="45" t="s">
        <v>7</v>
      </c>
      <c r="C50" s="46"/>
      <c r="D50" s="7" t="s">
        <v>8</v>
      </c>
      <c r="E50" s="7"/>
    </row>
    <row r="51" spans="1:5" ht="26.25" thickBot="1" x14ac:dyDescent="0.3">
      <c r="A51" s="8" t="s">
        <v>9</v>
      </c>
      <c r="B51" s="33"/>
      <c r="C51" s="34"/>
      <c r="D51" s="9" t="s">
        <v>10</v>
      </c>
      <c r="E51" s="10"/>
    </row>
    <row r="52" spans="1:5" ht="15.75" thickBot="1" x14ac:dyDescent="0.3">
      <c r="A52" s="11" t="s">
        <v>11</v>
      </c>
      <c r="B52" s="35">
        <v>1</v>
      </c>
      <c r="C52" s="36"/>
      <c r="D52" s="9" t="s">
        <v>12</v>
      </c>
      <c r="E52" s="10"/>
    </row>
    <row r="53" spans="1:5" ht="26.25" thickBot="1" x14ac:dyDescent="0.3">
      <c r="A53" s="12" t="s">
        <v>13</v>
      </c>
      <c r="B53" s="37"/>
      <c r="C53" s="38"/>
      <c r="D53" s="9" t="s">
        <v>14</v>
      </c>
      <c r="E53" s="10"/>
    </row>
    <row r="54" spans="1:5" ht="15.75" thickBot="1" x14ac:dyDescent="0.3">
      <c r="A54" s="39" t="s">
        <v>15</v>
      </c>
      <c r="B54" s="13" t="s">
        <v>39</v>
      </c>
      <c r="C54" s="14" t="s">
        <v>40</v>
      </c>
      <c r="D54" s="41"/>
      <c r="E54" s="42"/>
    </row>
    <row r="55" spans="1:5" ht="217.5" thickBot="1" x14ac:dyDescent="0.3">
      <c r="A55" s="53"/>
      <c r="B55" s="13" t="s">
        <v>16</v>
      </c>
      <c r="C55" s="14" t="s">
        <v>41</v>
      </c>
      <c r="D55" s="50"/>
      <c r="E55" s="51"/>
    </row>
    <row r="56" spans="1:5" ht="15.75" thickBot="1" x14ac:dyDescent="0.3">
      <c r="A56" s="53"/>
      <c r="B56" s="13" t="s">
        <v>17</v>
      </c>
      <c r="C56" s="14" t="s">
        <v>42</v>
      </c>
      <c r="D56" s="50"/>
      <c r="E56" s="51"/>
    </row>
    <row r="57" spans="1:5" ht="15.75" thickBot="1" x14ac:dyDescent="0.3">
      <c r="A57" s="53"/>
      <c r="B57" s="13" t="s">
        <v>43</v>
      </c>
      <c r="C57" s="14" t="s">
        <v>44</v>
      </c>
      <c r="D57" s="50"/>
      <c r="E57" s="51"/>
    </row>
    <row r="58" spans="1:5" ht="15.75" thickBot="1" x14ac:dyDescent="0.3">
      <c r="A58" s="53"/>
      <c r="B58" s="13" t="s">
        <v>18</v>
      </c>
      <c r="C58" s="14" t="s">
        <v>45</v>
      </c>
      <c r="D58" s="50"/>
      <c r="E58" s="51"/>
    </row>
    <row r="59" spans="1:5" ht="15.75" thickBot="1" x14ac:dyDescent="0.3">
      <c r="A59" s="53"/>
      <c r="B59" s="13" t="s">
        <v>19</v>
      </c>
      <c r="C59" s="14" t="s">
        <v>46</v>
      </c>
      <c r="D59" s="50"/>
      <c r="E59" s="51"/>
    </row>
    <row r="60" spans="1:5" ht="26.25" thickBot="1" x14ac:dyDescent="0.3">
      <c r="A60" s="53"/>
      <c r="B60" s="13" t="s">
        <v>47</v>
      </c>
      <c r="C60" s="14" t="s">
        <v>48</v>
      </c>
      <c r="D60" s="50"/>
      <c r="E60" s="51"/>
    </row>
    <row r="61" spans="1:5" ht="115.5" thickBot="1" x14ac:dyDescent="0.3">
      <c r="A61" s="53"/>
      <c r="B61" s="13" t="s">
        <v>20</v>
      </c>
      <c r="C61" s="14" t="s">
        <v>49</v>
      </c>
      <c r="D61" s="50"/>
      <c r="E61" s="51"/>
    </row>
    <row r="62" spans="1:5" ht="64.5" thickBot="1" x14ac:dyDescent="0.3">
      <c r="A62" s="53"/>
      <c r="B62" s="13" t="s">
        <v>21</v>
      </c>
      <c r="C62" s="14" t="s">
        <v>50</v>
      </c>
      <c r="D62" s="50"/>
      <c r="E62" s="51"/>
    </row>
    <row r="63" spans="1:5" ht="15.75" thickBot="1" x14ac:dyDescent="0.3">
      <c r="A63" s="53"/>
      <c r="B63" s="19" t="s">
        <v>51</v>
      </c>
      <c r="C63" s="20" t="s">
        <v>52</v>
      </c>
      <c r="D63" s="43"/>
      <c r="E63" s="44"/>
    </row>
    <row r="64" spans="1:5" ht="15.75" thickBot="1" x14ac:dyDescent="0.3">
      <c r="A64" s="53"/>
      <c r="B64" s="16" t="s">
        <v>53</v>
      </c>
      <c r="C64" s="16" t="s">
        <v>54</v>
      </c>
      <c r="D64" s="43"/>
      <c r="E64" s="44"/>
    </row>
    <row r="65" spans="1:5" ht="15.75" thickBot="1" x14ac:dyDescent="0.3">
      <c r="A65" s="40"/>
      <c r="B65" s="15" t="s">
        <v>22</v>
      </c>
      <c r="C65" s="16" t="s">
        <v>23</v>
      </c>
      <c r="D65" s="43"/>
      <c r="E65" s="44"/>
    </row>
    <row r="66" spans="1:5" ht="15.75" thickBot="1" x14ac:dyDescent="0.3"/>
    <row r="67" spans="1:5" ht="15.75" thickBot="1" x14ac:dyDescent="0.3">
      <c r="A67" s="47" t="s">
        <v>63</v>
      </c>
      <c r="B67" s="48"/>
      <c r="C67" s="48"/>
      <c r="D67" s="48"/>
      <c r="E67" s="49"/>
    </row>
    <row r="68" spans="1:5" ht="26.25" thickBot="1" x14ac:dyDescent="0.3">
      <c r="A68" s="6" t="s">
        <v>59</v>
      </c>
      <c r="B68" s="45" t="s">
        <v>7</v>
      </c>
      <c r="C68" s="46"/>
      <c r="D68" s="7" t="s">
        <v>8</v>
      </c>
      <c r="E68" s="7"/>
    </row>
    <row r="69" spans="1:5" ht="26.25" thickBot="1" x14ac:dyDescent="0.3">
      <c r="A69" s="8" t="s">
        <v>53</v>
      </c>
      <c r="B69" s="33"/>
      <c r="C69" s="34"/>
      <c r="D69" s="9" t="s">
        <v>10</v>
      </c>
      <c r="E69" s="10"/>
    </row>
    <row r="70" spans="1:5" ht="15.75" thickBot="1" x14ac:dyDescent="0.3">
      <c r="A70" s="11" t="s">
        <v>11</v>
      </c>
      <c r="B70" s="35">
        <v>1</v>
      </c>
      <c r="C70" s="36"/>
      <c r="D70" s="9" t="s">
        <v>12</v>
      </c>
      <c r="E70" s="10"/>
    </row>
    <row r="71" spans="1:5" ht="26.25" thickBot="1" x14ac:dyDescent="0.3">
      <c r="A71" s="12" t="s">
        <v>13</v>
      </c>
      <c r="B71" s="37"/>
      <c r="C71" s="38"/>
      <c r="D71" s="9" t="s">
        <v>14</v>
      </c>
      <c r="E71" s="10"/>
    </row>
    <row r="72" spans="1:5" ht="68.25" customHeight="1" thickBot="1" x14ac:dyDescent="0.3">
      <c r="A72" s="39" t="s">
        <v>15</v>
      </c>
      <c r="B72" s="13" t="s">
        <v>64</v>
      </c>
      <c r="C72" s="14" t="s">
        <v>65</v>
      </c>
      <c r="D72" s="41"/>
      <c r="E72" s="42"/>
    </row>
    <row r="73" spans="1:5" ht="15.75" thickBot="1" x14ac:dyDescent="0.3">
      <c r="A73" s="40"/>
      <c r="B73" s="15" t="s">
        <v>22</v>
      </c>
      <c r="C73" s="16" t="s">
        <v>23</v>
      </c>
      <c r="D73" s="43"/>
      <c r="E73" s="44"/>
    </row>
    <row r="75" spans="1:5" ht="26.25" thickBot="1" x14ac:dyDescent="0.3">
      <c r="A75" s="6" t="s">
        <v>60</v>
      </c>
      <c r="B75" s="45" t="s">
        <v>7</v>
      </c>
      <c r="C75" s="46"/>
      <c r="D75" s="7" t="s">
        <v>8</v>
      </c>
      <c r="E75" s="7"/>
    </row>
    <row r="76" spans="1:5" ht="26.25" thickBot="1" x14ac:dyDescent="0.3">
      <c r="A76" s="8" t="s">
        <v>57</v>
      </c>
      <c r="B76" s="33"/>
      <c r="C76" s="34"/>
      <c r="D76" s="9" t="s">
        <v>10</v>
      </c>
      <c r="E76" s="10"/>
    </row>
    <row r="77" spans="1:5" ht="15.75" thickBot="1" x14ac:dyDescent="0.3">
      <c r="A77" s="11" t="s">
        <v>11</v>
      </c>
      <c r="B77" s="35">
        <v>1</v>
      </c>
      <c r="C77" s="36"/>
      <c r="D77" s="9" t="s">
        <v>12</v>
      </c>
      <c r="E77" s="10"/>
    </row>
    <row r="78" spans="1:5" ht="26.25" thickBot="1" x14ac:dyDescent="0.3">
      <c r="A78" s="12" t="s">
        <v>13</v>
      </c>
      <c r="B78" s="37"/>
      <c r="C78" s="38"/>
      <c r="D78" s="9" t="s">
        <v>14</v>
      </c>
      <c r="E78" s="10"/>
    </row>
    <row r="79" spans="1:5" ht="197.25" customHeight="1" thickBot="1" x14ac:dyDescent="0.3">
      <c r="A79" s="39" t="s">
        <v>15</v>
      </c>
      <c r="B79" s="13" t="s">
        <v>66</v>
      </c>
      <c r="C79" s="14" t="s">
        <v>67</v>
      </c>
      <c r="D79" s="41"/>
      <c r="E79" s="42"/>
    </row>
    <row r="80" spans="1:5" ht="15.75" thickBot="1" x14ac:dyDescent="0.3">
      <c r="A80" s="40"/>
      <c r="B80" s="15" t="s">
        <v>22</v>
      </c>
      <c r="C80" s="16" t="s">
        <v>23</v>
      </c>
      <c r="D80" s="43"/>
      <c r="E80" s="44"/>
    </row>
    <row r="82" spans="1:5" ht="26.25" thickBot="1" x14ac:dyDescent="0.3">
      <c r="A82" s="6" t="s">
        <v>61</v>
      </c>
      <c r="B82" s="45" t="s">
        <v>7</v>
      </c>
      <c r="C82" s="46"/>
      <c r="D82" s="7" t="s">
        <v>8</v>
      </c>
      <c r="E82" s="7"/>
    </row>
    <row r="83" spans="1:5" ht="26.25" thickBot="1" x14ac:dyDescent="0.3">
      <c r="A83" s="8" t="s">
        <v>58</v>
      </c>
      <c r="B83" s="33"/>
      <c r="C83" s="34"/>
      <c r="D83" s="9" t="s">
        <v>10</v>
      </c>
      <c r="E83" s="10"/>
    </row>
    <row r="84" spans="1:5" ht="15.75" thickBot="1" x14ac:dyDescent="0.3">
      <c r="A84" s="11" t="s">
        <v>11</v>
      </c>
      <c r="B84" s="35">
        <v>1</v>
      </c>
      <c r="C84" s="36"/>
      <c r="D84" s="9" t="s">
        <v>12</v>
      </c>
      <c r="E84" s="10"/>
    </row>
    <row r="85" spans="1:5" ht="26.25" thickBot="1" x14ac:dyDescent="0.3">
      <c r="A85" s="12" t="s">
        <v>13</v>
      </c>
      <c r="B85" s="37"/>
      <c r="C85" s="38"/>
      <c r="D85" s="9" t="s">
        <v>14</v>
      </c>
      <c r="E85" s="10"/>
    </row>
    <row r="86" spans="1:5" ht="144.75" customHeight="1" thickBot="1" x14ac:dyDescent="0.3">
      <c r="A86" s="39" t="s">
        <v>15</v>
      </c>
      <c r="B86" s="13" t="s">
        <v>68</v>
      </c>
      <c r="C86" s="14" t="s">
        <v>69</v>
      </c>
      <c r="D86" s="41"/>
      <c r="E86" s="42"/>
    </row>
    <row r="87" spans="1:5" ht="15.75" thickBot="1" x14ac:dyDescent="0.3">
      <c r="A87" s="40"/>
      <c r="B87" s="15" t="s">
        <v>22</v>
      </c>
      <c r="C87" s="16" t="s">
        <v>23</v>
      </c>
      <c r="D87" s="43"/>
      <c r="E87" s="44"/>
    </row>
    <row r="88" spans="1:5" ht="15.75" thickBot="1" x14ac:dyDescent="0.3"/>
    <row r="89" spans="1:5" ht="15.75" thickBot="1" x14ac:dyDescent="0.3">
      <c r="A89" s="54" t="s">
        <v>105</v>
      </c>
      <c r="B89" s="55"/>
      <c r="C89" s="55"/>
      <c r="D89" s="55"/>
      <c r="E89" s="56"/>
    </row>
    <row r="90" spans="1:5" ht="26.25" thickBot="1" x14ac:dyDescent="0.3">
      <c r="A90" s="6" t="s">
        <v>71</v>
      </c>
      <c r="B90" s="45" t="s">
        <v>7</v>
      </c>
      <c r="C90" s="46"/>
      <c r="D90" s="7" t="s">
        <v>8</v>
      </c>
      <c r="E90" s="7"/>
    </row>
    <row r="91" spans="1:5" ht="26.25" thickBot="1" x14ac:dyDescent="0.3">
      <c r="A91" s="25" t="s">
        <v>9</v>
      </c>
      <c r="B91" s="33"/>
      <c r="C91" s="34"/>
      <c r="D91" s="9" t="s">
        <v>10</v>
      </c>
      <c r="E91" s="27"/>
    </row>
    <row r="92" spans="1:5" ht="15.75" thickBot="1" x14ac:dyDescent="0.3">
      <c r="A92" s="11" t="s">
        <v>11</v>
      </c>
      <c r="B92" s="35">
        <v>1</v>
      </c>
      <c r="C92" s="36"/>
      <c r="D92" s="9" t="s">
        <v>12</v>
      </c>
      <c r="E92" s="10"/>
    </row>
    <row r="93" spans="1:5" ht="26.25" thickBot="1" x14ac:dyDescent="0.3">
      <c r="A93" s="26" t="s">
        <v>13</v>
      </c>
      <c r="B93" s="37"/>
      <c r="C93" s="38"/>
      <c r="D93" s="9" t="s">
        <v>14</v>
      </c>
      <c r="E93" s="7"/>
    </row>
    <row r="94" spans="1:5" ht="15.75" thickBot="1" x14ac:dyDescent="0.3">
      <c r="A94" s="39" t="s">
        <v>15</v>
      </c>
      <c r="B94" s="13" t="s">
        <v>39</v>
      </c>
      <c r="C94" s="14" t="s">
        <v>9</v>
      </c>
      <c r="D94" s="41"/>
      <c r="E94" s="42"/>
    </row>
    <row r="95" spans="1:5" ht="64.5" thickBot="1" x14ac:dyDescent="0.3">
      <c r="A95" s="53"/>
      <c r="B95" s="13" t="s">
        <v>16</v>
      </c>
      <c r="C95" s="14" t="s">
        <v>83</v>
      </c>
      <c r="D95" s="50"/>
      <c r="E95" s="51"/>
    </row>
    <row r="96" spans="1:5" ht="15.75" thickBot="1" x14ac:dyDescent="0.3">
      <c r="A96" s="53"/>
      <c r="B96" s="13" t="s">
        <v>17</v>
      </c>
      <c r="C96" s="14" t="s">
        <v>84</v>
      </c>
      <c r="D96" s="50"/>
      <c r="E96" s="51"/>
    </row>
    <row r="97" spans="1:5" ht="15.75" thickBot="1" x14ac:dyDescent="0.3">
      <c r="A97" s="53"/>
      <c r="B97" s="13" t="s">
        <v>43</v>
      </c>
      <c r="C97" s="14" t="s">
        <v>85</v>
      </c>
      <c r="D97" s="50"/>
      <c r="E97" s="51"/>
    </row>
    <row r="98" spans="1:5" ht="15.75" thickBot="1" x14ac:dyDescent="0.3">
      <c r="A98" s="53"/>
      <c r="B98" s="13" t="s">
        <v>18</v>
      </c>
      <c r="C98" s="14" t="s">
        <v>86</v>
      </c>
      <c r="D98" s="50"/>
      <c r="E98" s="51"/>
    </row>
    <row r="99" spans="1:5" ht="15.75" thickBot="1" x14ac:dyDescent="0.3">
      <c r="A99" s="53"/>
      <c r="B99" s="13" t="s">
        <v>19</v>
      </c>
      <c r="C99" s="14" t="s">
        <v>87</v>
      </c>
      <c r="D99" s="50"/>
      <c r="E99" s="51"/>
    </row>
    <row r="100" spans="1:5" ht="39" thickBot="1" x14ac:dyDescent="0.3">
      <c r="A100" s="53"/>
      <c r="B100" s="13" t="s">
        <v>47</v>
      </c>
      <c r="C100" s="14" t="s">
        <v>88</v>
      </c>
      <c r="D100" s="50"/>
      <c r="E100" s="51"/>
    </row>
    <row r="101" spans="1:5" ht="102.75" thickBot="1" x14ac:dyDescent="0.3">
      <c r="A101" s="53"/>
      <c r="B101" s="13" t="s">
        <v>20</v>
      </c>
      <c r="C101" s="14" t="s">
        <v>89</v>
      </c>
      <c r="D101" s="50"/>
      <c r="E101" s="51"/>
    </row>
    <row r="102" spans="1:5" ht="77.25" thickBot="1" x14ac:dyDescent="0.3">
      <c r="A102" s="53"/>
      <c r="B102" s="13" t="s">
        <v>21</v>
      </c>
      <c r="C102" s="14" t="s">
        <v>90</v>
      </c>
      <c r="D102" s="52"/>
      <c r="E102" s="51"/>
    </row>
    <row r="103" spans="1:5" ht="15.75" thickBot="1" x14ac:dyDescent="0.3">
      <c r="A103" s="40"/>
      <c r="B103" s="15" t="s">
        <v>22</v>
      </c>
      <c r="C103" s="16" t="s">
        <v>23</v>
      </c>
      <c r="D103" s="68"/>
      <c r="E103" s="69"/>
    </row>
    <row r="104" spans="1:5" ht="15.75" thickBot="1" x14ac:dyDescent="0.3"/>
    <row r="105" spans="1:5" ht="26.25" thickBot="1" x14ac:dyDescent="0.3">
      <c r="A105" s="31" t="s">
        <v>72</v>
      </c>
      <c r="B105" s="64" t="s">
        <v>7</v>
      </c>
      <c r="C105" s="65"/>
      <c r="D105" s="10" t="s">
        <v>8</v>
      </c>
      <c r="E105" s="28"/>
    </row>
    <row r="106" spans="1:5" ht="26.25" thickBot="1" x14ac:dyDescent="0.3">
      <c r="A106" s="25" t="s">
        <v>70</v>
      </c>
      <c r="B106" s="66"/>
      <c r="C106" s="67"/>
      <c r="D106" s="29" t="s">
        <v>10</v>
      </c>
      <c r="E106" s="30"/>
    </row>
    <row r="107" spans="1:5" ht="15.75" thickBot="1" x14ac:dyDescent="0.3">
      <c r="A107" s="11" t="s">
        <v>11</v>
      </c>
      <c r="B107" s="35">
        <v>1</v>
      </c>
      <c r="C107" s="36"/>
      <c r="D107" s="9" t="s">
        <v>12</v>
      </c>
      <c r="E107" s="28"/>
    </row>
    <row r="108" spans="1:5" ht="26.25" thickBot="1" x14ac:dyDescent="0.3">
      <c r="A108" s="26" t="s">
        <v>13</v>
      </c>
      <c r="B108" s="37"/>
      <c r="C108" s="38"/>
      <c r="D108" s="9" t="s">
        <v>14</v>
      </c>
      <c r="E108" s="28"/>
    </row>
    <row r="109" spans="1:5" ht="39" thickBot="1" x14ac:dyDescent="0.3">
      <c r="A109" s="39" t="s">
        <v>15</v>
      </c>
      <c r="B109" s="13" t="s">
        <v>91</v>
      </c>
      <c r="C109" s="14" t="s">
        <v>92</v>
      </c>
      <c r="D109" s="41"/>
      <c r="E109" s="42"/>
    </row>
    <row r="110" spans="1:5" ht="26.25" thickBot="1" x14ac:dyDescent="0.3">
      <c r="A110" s="53"/>
      <c r="B110" s="13" t="s">
        <v>93</v>
      </c>
      <c r="C110" s="14" t="s">
        <v>94</v>
      </c>
      <c r="D110" s="70"/>
      <c r="E110" s="71"/>
    </row>
    <row r="111" spans="1:5" ht="26.25" thickBot="1" x14ac:dyDescent="0.3">
      <c r="A111" s="53"/>
      <c r="B111" s="13" t="s">
        <v>95</v>
      </c>
      <c r="C111" s="14" t="s">
        <v>96</v>
      </c>
      <c r="D111" s="50"/>
      <c r="E111" s="51"/>
    </row>
    <row r="112" spans="1:5" ht="26.25" thickBot="1" x14ac:dyDescent="0.3">
      <c r="A112" s="53"/>
      <c r="B112" s="13" t="s">
        <v>97</v>
      </c>
      <c r="C112" s="14" t="s">
        <v>98</v>
      </c>
      <c r="D112" s="50"/>
      <c r="E112" s="51"/>
    </row>
    <row r="113" spans="1:5" ht="26.25" thickBot="1" x14ac:dyDescent="0.3">
      <c r="A113" s="53"/>
      <c r="B113" s="13" t="s">
        <v>99</v>
      </c>
      <c r="C113" s="14" t="s">
        <v>100</v>
      </c>
      <c r="D113" s="50"/>
      <c r="E113" s="51"/>
    </row>
    <row r="114" spans="1:5" ht="26.25" thickBot="1" x14ac:dyDescent="0.3">
      <c r="A114" s="53"/>
      <c r="B114" s="13" t="s">
        <v>101</v>
      </c>
      <c r="C114" s="14" t="s">
        <v>102</v>
      </c>
      <c r="D114" s="50"/>
      <c r="E114" s="51"/>
    </row>
    <row r="115" spans="1:5" ht="15.75" thickBot="1" x14ac:dyDescent="0.3">
      <c r="A115" s="40"/>
      <c r="B115" s="13" t="s">
        <v>103</v>
      </c>
      <c r="C115" s="14" t="s">
        <v>23</v>
      </c>
      <c r="D115" s="50"/>
      <c r="E115" s="51"/>
    </row>
    <row r="116" spans="1:5" ht="15.75" thickBot="1" x14ac:dyDescent="0.3"/>
    <row r="117" spans="1:5" ht="26.25" thickBot="1" x14ac:dyDescent="0.3">
      <c r="A117" s="31" t="s">
        <v>73</v>
      </c>
      <c r="B117" s="64" t="s">
        <v>7</v>
      </c>
      <c r="C117" s="65"/>
      <c r="D117" s="10" t="s">
        <v>8</v>
      </c>
      <c r="E117" s="10">
        <v>200</v>
      </c>
    </row>
    <row r="118" spans="1:5" ht="26.25" thickBot="1" x14ac:dyDescent="0.3">
      <c r="A118" s="25" t="s">
        <v>74</v>
      </c>
      <c r="B118" s="66"/>
      <c r="C118" s="67"/>
      <c r="D118" s="29" t="s">
        <v>10</v>
      </c>
      <c r="E118" s="32">
        <v>200</v>
      </c>
    </row>
    <row r="119" spans="1:5" ht="15.75" thickBot="1" x14ac:dyDescent="0.3">
      <c r="A119" s="11" t="s">
        <v>11</v>
      </c>
      <c r="B119" s="35">
        <v>1</v>
      </c>
      <c r="C119" s="36"/>
      <c r="D119" s="9" t="s">
        <v>12</v>
      </c>
      <c r="E119" s="10">
        <v>40</v>
      </c>
    </row>
    <row r="120" spans="1:5" ht="26.25" thickBot="1" x14ac:dyDescent="0.3">
      <c r="A120" s="26" t="s">
        <v>13</v>
      </c>
      <c r="B120" s="37"/>
      <c r="C120" s="38"/>
      <c r="D120" s="9" t="s">
        <v>14</v>
      </c>
      <c r="E120" s="10">
        <v>240</v>
      </c>
    </row>
    <row r="121" spans="1:5" ht="19.5" customHeight="1" thickBot="1" x14ac:dyDescent="0.3">
      <c r="A121" s="39" t="s">
        <v>15</v>
      </c>
      <c r="B121" s="13" t="s">
        <v>75</v>
      </c>
      <c r="C121" s="14" t="s">
        <v>76</v>
      </c>
      <c r="D121" s="41"/>
      <c r="E121" s="42"/>
    </row>
    <row r="122" spans="1:5" ht="20.25" customHeight="1" thickBot="1" x14ac:dyDescent="0.3">
      <c r="A122" s="53"/>
      <c r="B122" s="13" t="s">
        <v>77</v>
      </c>
      <c r="C122" s="14" t="s">
        <v>78</v>
      </c>
      <c r="D122" s="50"/>
      <c r="E122" s="51"/>
    </row>
    <row r="123" spans="1:5" ht="15" customHeight="1" thickBot="1" x14ac:dyDescent="0.3">
      <c r="A123" s="53"/>
      <c r="B123" s="13" t="s">
        <v>79</v>
      </c>
      <c r="C123" s="14" t="s">
        <v>80</v>
      </c>
      <c r="D123" s="50"/>
      <c r="E123" s="51"/>
    </row>
    <row r="124" spans="1:5" ht="15.75" thickBot="1" x14ac:dyDescent="0.3">
      <c r="A124" s="53"/>
      <c r="B124" s="13" t="s">
        <v>81</v>
      </c>
      <c r="C124" s="14" t="s">
        <v>82</v>
      </c>
      <c r="D124" s="50"/>
      <c r="E124" s="51"/>
    </row>
    <row r="125" spans="1:5" ht="15.75" thickBot="1" x14ac:dyDescent="0.3">
      <c r="A125" s="40"/>
      <c r="B125" s="15" t="s">
        <v>22</v>
      </c>
      <c r="C125" s="16" t="s">
        <v>23</v>
      </c>
      <c r="D125" s="68"/>
      <c r="E125" s="69"/>
    </row>
  </sheetData>
  <mergeCells count="100">
    <mergeCell ref="B91:C91"/>
    <mergeCell ref="B107:C107"/>
    <mergeCell ref="B108:C108"/>
    <mergeCell ref="A109:A115"/>
    <mergeCell ref="D109:E109"/>
    <mergeCell ref="D110:E110"/>
    <mergeCell ref="D111:E111"/>
    <mergeCell ref="D112:E112"/>
    <mergeCell ref="D113:E113"/>
    <mergeCell ref="D114:E114"/>
    <mergeCell ref="D115:E115"/>
    <mergeCell ref="A121:A125"/>
    <mergeCell ref="D121:E121"/>
    <mergeCell ref="D122:E122"/>
    <mergeCell ref="D123:E123"/>
    <mergeCell ref="D124:E124"/>
    <mergeCell ref="D125:E125"/>
    <mergeCell ref="B117:C117"/>
    <mergeCell ref="B118:C118"/>
    <mergeCell ref="B119:C119"/>
    <mergeCell ref="B120:C120"/>
    <mergeCell ref="B92:C92"/>
    <mergeCell ref="B93:C93"/>
    <mergeCell ref="B105:C105"/>
    <mergeCell ref="B106:C106"/>
    <mergeCell ref="A94:A103"/>
    <mergeCell ref="D94:E94"/>
    <mergeCell ref="D95:E95"/>
    <mergeCell ref="D96:E96"/>
    <mergeCell ref="D97:E97"/>
    <mergeCell ref="D98:E98"/>
    <mergeCell ref="D99:E99"/>
    <mergeCell ref="D100:E100"/>
    <mergeCell ref="D101:E101"/>
    <mergeCell ref="D102:E102"/>
    <mergeCell ref="D103:E103"/>
    <mergeCell ref="A89:E89"/>
    <mergeCell ref="B90:C90"/>
    <mergeCell ref="B35:C35"/>
    <mergeCell ref="A6:E6"/>
    <mergeCell ref="A9:E9"/>
    <mergeCell ref="A32:E32"/>
    <mergeCell ref="A33:E33"/>
    <mergeCell ref="B34:C34"/>
    <mergeCell ref="A13:E13"/>
    <mergeCell ref="A17:E17"/>
    <mergeCell ref="A24:E24"/>
    <mergeCell ref="A49:E49"/>
    <mergeCell ref="B50:C50"/>
    <mergeCell ref="B51:C51"/>
    <mergeCell ref="B52:C52"/>
    <mergeCell ref="B36:C36"/>
    <mergeCell ref="B37:C37"/>
    <mergeCell ref="A38:A47"/>
    <mergeCell ref="D38:E38"/>
    <mergeCell ref="D39:E39"/>
    <mergeCell ref="D40:E40"/>
    <mergeCell ref="D41:E41"/>
    <mergeCell ref="D42:E42"/>
    <mergeCell ref="D43:E43"/>
    <mergeCell ref="D44:E44"/>
    <mergeCell ref="D45:E45"/>
    <mergeCell ref="D47:E47"/>
    <mergeCell ref="B53:C53"/>
    <mergeCell ref="A54:A65"/>
    <mergeCell ref="D54:E54"/>
    <mergeCell ref="D55:E55"/>
    <mergeCell ref="D56:E56"/>
    <mergeCell ref="D57:E57"/>
    <mergeCell ref="D58:E58"/>
    <mergeCell ref="D59:E59"/>
    <mergeCell ref="D60:E60"/>
    <mergeCell ref="D61:E61"/>
    <mergeCell ref="D62:E62"/>
    <mergeCell ref="D65:E65"/>
    <mergeCell ref="D46:E46"/>
    <mergeCell ref="D63:E63"/>
    <mergeCell ref="D64:E64"/>
    <mergeCell ref="A72:A73"/>
    <mergeCell ref="D72:E72"/>
    <mergeCell ref="D73:E73"/>
    <mergeCell ref="A67:E67"/>
    <mergeCell ref="B68:C68"/>
    <mergeCell ref="B69:C69"/>
    <mergeCell ref="B70:C70"/>
    <mergeCell ref="B71:C71"/>
    <mergeCell ref="B83:C83"/>
    <mergeCell ref="B84:C84"/>
    <mergeCell ref="B85:C85"/>
    <mergeCell ref="A86:A87"/>
    <mergeCell ref="D86:E86"/>
    <mergeCell ref="D87:E87"/>
    <mergeCell ref="B75:C75"/>
    <mergeCell ref="B76:C76"/>
    <mergeCell ref="B77:C77"/>
    <mergeCell ref="B78:C78"/>
    <mergeCell ref="A79:A80"/>
    <mergeCell ref="D79:E79"/>
    <mergeCell ref="D80:E80"/>
    <mergeCell ref="B82:C8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2017-08-24T12:53:14Z</dcterms:created>
  <dcterms:modified xsi:type="dcterms:W3CDTF">2018-09-27T07:35:11Z</dcterms:modified>
</cp:coreProperties>
</file>