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VEREJNE_ZAK\OPVVV\NÁBYTEČEK_Lukas\pf\2018_0152_Trenazery\"/>
    </mc:Choice>
  </mc:AlternateContent>
  <bookViews>
    <workbookView xWindow="0" yWindow="0" windowWidth="20730" windowHeight="11760"/>
  </bookViews>
  <sheets>
    <sheet name="Trenaže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3" l="1"/>
  <c r="P17" i="3"/>
  <c r="P14" i="3"/>
  <c r="P15" i="3"/>
  <c r="P16" i="3"/>
  <c r="M17" i="3"/>
  <c r="N16" i="3"/>
  <c r="K16" i="3"/>
  <c r="L16" i="3" s="1"/>
  <c r="N15" i="3"/>
  <c r="L15" i="3"/>
  <c r="K15" i="3"/>
  <c r="N14" i="3"/>
  <c r="K14" i="3"/>
  <c r="L14" i="3" s="1"/>
  <c r="N13" i="3"/>
  <c r="K13" i="3"/>
  <c r="L13" i="3" s="1"/>
  <c r="N12" i="3"/>
  <c r="K12" i="3"/>
  <c r="L12" i="3" s="1"/>
  <c r="N11" i="3"/>
  <c r="L11" i="3"/>
  <c r="K11" i="3"/>
  <c r="N10" i="3"/>
  <c r="N17" i="3" s="1"/>
  <c r="K10" i="3"/>
  <c r="K17" i="3" s="1"/>
  <c r="L10" i="3" l="1"/>
  <c r="L17" i="3" s="1"/>
  <c r="P11" i="3" l="1"/>
  <c r="P12" i="3"/>
  <c r="P13" i="3"/>
  <c r="P10" i="3"/>
</calcChain>
</file>

<file path=xl/sharedStrings.xml><?xml version="1.0" encoding="utf-8"?>
<sst xmlns="http://schemas.openxmlformats.org/spreadsheetml/2006/main" count="30" uniqueCount="26">
  <si>
    <t>Cena bez DPH</t>
  </si>
  <si>
    <t>Cena s DPH</t>
  </si>
  <si>
    <t>Druh</t>
  </si>
  <si>
    <t>ks</t>
  </si>
  <si>
    <t>Popis</t>
  </si>
  <si>
    <t>Cena za kus</t>
  </si>
  <si>
    <t>Cena celkem</t>
  </si>
  <si>
    <t>Celkem</t>
  </si>
  <si>
    <t>položka č.</t>
  </si>
  <si>
    <t>Běžecký trenažer</t>
  </si>
  <si>
    <t>Crossový trenažer</t>
  </si>
  <si>
    <t xml:space="preserve">rozměry: - v 1398 x š 790 x d 1500
- robustní konstrukce, nosnost 300kg
- stavitelný sklon běžecké plochy min. ve 3 stupních
- pás opatřen mechanickou brzdou, displejem se základními údaji
- snímač tepu v madlech pásu
- madla s kvalitním protiskluzovým pogumováním
</t>
  </si>
  <si>
    <t xml:space="preserve">Crossový trenažér do komerčního fitness, rozměry - v 169 x š 67,5 x d 211,  Dvouvrstvý antikorozní nátěr,  Délka kroku 53,5 cm,  Ovládání zátěže v madlech stroje,  Trenažér bez elektrického proudu (elektřina se získává během používání stroje).  Odpor 350W.  11 programů pro trénink,  Zatřídění dle normy EN 20957-1 do skupiny SA,  Nosnost 160kg,  Brzdný systém - samo-dobíjecí hybridní brzda
</t>
  </si>
  <si>
    <r>
      <t xml:space="preserve">nízkootáčkový motor
- trvalý výkon 3,5 HP (2,57 kW)
- rozměr běžecké plochy min 50×149 cm
- rychlost 0,8–18 km/h
- stoupání 0–12%
- </t>
    </r>
    <r>
      <rPr>
        <sz val="11"/>
        <color theme="1"/>
        <rFont val="Calibri"/>
        <family val="2"/>
        <charset val="238"/>
        <scheme val="minor"/>
      </rPr>
      <t xml:space="preserve">odpružení (pohlcování vertikálních nárazů na desku) 
-  běžecká deska MDF, tl. 18 mm
- možnost sklopení pásu
- napájení: síťová přípojka 230 V / 50 Hz
- bezpečnostní klíč
- držák na tablet
- přímé ovládání rychlosti a sklonu v madlech
- nosnost, rámu min: 135 kg
</t>
    </r>
  </si>
  <si>
    <t>Rotoped  - spinning</t>
  </si>
  <si>
    <t>Spinningové kolo</t>
  </si>
  <si>
    <t xml:space="preserve">Rotoped v sedu </t>
  </si>
  <si>
    <t xml:space="preserve">Běžecký trenažér </t>
  </si>
  <si>
    <t>Část 1 – běžecké pásy</t>
  </si>
  <si>
    <t xml:space="preserve">
- Středové složení s  ložisky typu SKF, 
- Zatřídění dle normy EN 20957-1 do skupiny SA
- Nosnost do 150kg
- Brzdný systém – mechanická brzda
- Váha setrvačníku  optimálně 20kg
- Nastavení výšky sedla</t>
  </si>
  <si>
    <t>Běžecký pás pro komerční fitness - rozměry: - v 150 x š 88 x d 208, pás opatřen  systémem odpružení pro šetrné zacházení s klouby a snížení opotřebení samotného pásu,  Nízké zatížení hlukem během provozu (73 dB), Zjednodušené třírychlostní ovládání, Ovládání rychlosti a náklonu zabudováno do opěradel stroje pro snadnější kontrolu v průběhu tréninku,  LED display s 12 přednastavenými programy,  běžecká plocha 56 x 153 cm,  Maximální rychlost 25 km/h při zátěži 200 kg,  Zatřídění dle normy EN 20957-1 do skupiny SA, Výkon motoru 3,945 PS</t>
  </si>
  <si>
    <t xml:space="preserve">Mechanický běžecký trenažér (pás) </t>
  </si>
  <si>
    <t xml:space="preserve">přítlačný brzdný systém s možností okamžitého zabrždění
- rychloupínací systém 
- šlapací střed s ložisky SKF na čtyřhran, ložiska na setrvačníku, kované kliky
- duální pedály - z jedné strany klipsny s řemínky, druhá SPD
- regulace zátěže manuální
- řetězový převod
- přesný mikro posun řidítek i sedla
- sedlo silničního typu, nastavení podélné, výškové i úhel sklonu
- řidítka potažena speciálním protiskluzovým měkčeným plastem, výškově stavitelná s více pozicemi pro jízdu v sedě i ze sedla
- nastavení a dotažení poloh sedla i řidítek bezpečnostními zaskakovacími kolíky se závitem
- nosnost, min. 150 kg
- pevný stabilní rám galvanicky zinkovaný
</t>
  </si>
  <si>
    <t xml:space="preserve">
- technologie pro snížení zátěže na klouby
- 11 programů
- Ergonomicky tvarované rukojeti se zrychlenou regulací zátěže
- Rotoped bez elektrického proudu. Elektřinu získává během používání stroje
- Odpor 350W
- Zatřídění dle normy EN 20957-1 do skupiny SA
- Nosnost min 160kg
- Brzdný systém - samo-dobíjecí hybridní brzda
- Stupně zátěže 20
</t>
  </si>
  <si>
    <r>
      <t xml:space="preserve">Příloha č.1 Specifikace vybavení
</t>
    </r>
    <r>
      <rPr>
        <sz val="14"/>
        <color theme="1"/>
        <rFont val="Calibri"/>
        <family val="2"/>
        <charset val="238"/>
        <scheme val="minor"/>
      </rPr>
      <t>- Zadavatel požaduje montáž, seřízení a dopravu trenažerů (pásů)
- Zadavatel preferuje možnost dodání neutrálních optimálně laděných barevných kombinací kovových částí s polstrováním strojů s ohledem na chystanou rekonstrukci vnitřních prostor posilovny - podlahy tmavě modrá, v blízkosti plochy červená a oranžová.
Předpoklad je: kovové části stříbrné - šedé, polstrování, potahy v barvě černé. Jiné vhodné alternativy možné.
- Stroje musí být opatřeny kvalitním vypalovaným lakem</t>
    </r>
    <r>
      <rPr>
        <b/>
        <sz val="16"/>
        <color theme="1"/>
        <rFont val="Calibri"/>
        <family val="2"/>
        <charset val="238"/>
        <scheme val="minor"/>
      </rPr>
      <t xml:space="preserve">
- Cena uvedená u jednotlivých položek je cenou maximální</t>
    </r>
  </si>
  <si>
    <t>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</si>
</sst>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4" borderId="1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0" borderId="12" xfId="0" applyNumberFormat="1" applyBorder="1" applyAlignment="1" applyProtection="1">
      <alignment horizontal="left" vertical="center" wrapText="1"/>
    </xf>
    <xf numFmtId="49" fontId="0" fillId="0" borderId="13" xfId="0" applyNumberFormat="1" applyBorder="1" applyAlignment="1" applyProtection="1">
      <alignment horizontal="left" vertical="center" wrapText="1"/>
    </xf>
    <xf numFmtId="49" fontId="0" fillId="0" borderId="14" xfId="0" applyNumberForma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10</xdr:col>
      <xdr:colOff>826782</xdr:colOff>
      <xdr:row>6</xdr:row>
      <xdr:rowOff>155069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575"/>
          <a:ext cx="5760732" cy="107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4" zoomScale="85" zoomScaleNormal="85" workbookViewId="0">
      <selection activeCell="R12" sqref="R12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2.85546875" bestFit="1" customWidth="1"/>
    <col min="11" max="11" width="12.5703125" bestFit="1" customWidth="1"/>
    <col min="12" max="12" width="12.7109375" bestFit="1" customWidth="1"/>
    <col min="13" max="13" width="12.5703125" bestFit="1" customWidth="1"/>
    <col min="14" max="14" width="12.7109375" bestFit="1" customWidth="1"/>
    <col min="15" max="15" width="11.85546875" bestFit="1" customWidth="1"/>
    <col min="16" max="16" width="12.7109375" bestFit="1" customWidth="1"/>
  </cols>
  <sheetData>
    <row r="1" spans="1:16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6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ht="29.25" hidden="1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6" ht="169.5" customHeight="1" thickBot="1" x14ac:dyDescent="0.3">
      <c r="A7" s="28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0"/>
      <c r="N7" s="30"/>
    </row>
    <row r="8" spans="1:16" ht="15.75" thickBot="1" x14ac:dyDescent="0.3">
      <c r="A8" s="31" t="s">
        <v>18</v>
      </c>
      <c r="B8" s="32"/>
      <c r="C8" s="32"/>
      <c r="D8" s="32"/>
      <c r="E8" s="32"/>
      <c r="F8" s="32"/>
      <c r="G8" s="32"/>
      <c r="H8" s="32"/>
      <c r="I8" s="32"/>
      <c r="J8" s="33"/>
      <c r="K8" s="34" t="s">
        <v>0</v>
      </c>
      <c r="L8" s="35"/>
      <c r="M8" s="34" t="s">
        <v>1</v>
      </c>
      <c r="N8" s="36"/>
      <c r="O8" s="45" t="s">
        <v>25</v>
      </c>
      <c r="P8" s="46"/>
    </row>
    <row r="9" spans="1:16" x14ac:dyDescent="0.25">
      <c r="A9" s="1" t="s">
        <v>8</v>
      </c>
      <c r="B9" s="2" t="s">
        <v>2</v>
      </c>
      <c r="C9" s="3" t="s">
        <v>3</v>
      </c>
      <c r="D9" s="37" t="s">
        <v>4</v>
      </c>
      <c r="E9" s="37"/>
      <c r="F9" s="37"/>
      <c r="G9" s="37"/>
      <c r="H9" s="37"/>
      <c r="I9" s="37"/>
      <c r="J9" s="38"/>
      <c r="K9" s="4" t="s">
        <v>5</v>
      </c>
      <c r="L9" s="5" t="s">
        <v>6</v>
      </c>
      <c r="M9" s="4" t="s">
        <v>5</v>
      </c>
      <c r="N9" s="12" t="s">
        <v>6</v>
      </c>
      <c r="O9" s="25" t="s">
        <v>5</v>
      </c>
      <c r="P9" s="25" t="s">
        <v>6</v>
      </c>
    </row>
    <row r="10" spans="1:16" ht="147.75" customHeight="1" x14ac:dyDescent="0.25">
      <c r="A10" s="6">
        <v>1</v>
      </c>
      <c r="B10" s="7" t="s">
        <v>9</v>
      </c>
      <c r="C10" s="7">
        <v>3</v>
      </c>
      <c r="D10" s="39" t="s">
        <v>20</v>
      </c>
      <c r="E10" s="40"/>
      <c r="F10" s="40"/>
      <c r="G10" s="40"/>
      <c r="H10" s="40"/>
      <c r="I10" s="40"/>
      <c r="J10" s="41"/>
      <c r="K10" s="8">
        <f>M10/1.21</f>
        <v>76033.057851239675</v>
      </c>
      <c r="L10" s="9">
        <f>C10*K10</f>
        <v>228099.17355371901</v>
      </c>
      <c r="M10" s="10">
        <v>92000</v>
      </c>
      <c r="N10" s="13">
        <f>C10*M10</f>
        <v>276000</v>
      </c>
      <c r="O10" s="22"/>
      <c r="P10" s="20">
        <f>O10*C10</f>
        <v>0</v>
      </c>
    </row>
    <row r="11" spans="1:16" ht="107.25" customHeight="1" x14ac:dyDescent="0.25">
      <c r="A11" s="6">
        <v>2</v>
      </c>
      <c r="B11" s="15" t="s">
        <v>10</v>
      </c>
      <c r="C11" s="7">
        <v>2</v>
      </c>
      <c r="D11" s="42" t="s">
        <v>12</v>
      </c>
      <c r="E11" s="43"/>
      <c r="F11" s="43"/>
      <c r="G11" s="43"/>
      <c r="H11" s="43"/>
      <c r="I11" s="43"/>
      <c r="J11" s="44"/>
      <c r="K11" s="8">
        <f>M11/1.21</f>
        <v>42975.206611570247</v>
      </c>
      <c r="L11" s="9">
        <f>C11*K11</f>
        <v>85950.413223140495</v>
      </c>
      <c r="M11" s="10">
        <v>52000</v>
      </c>
      <c r="N11" s="13">
        <f>C11*M11</f>
        <v>104000</v>
      </c>
      <c r="O11" s="22"/>
      <c r="P11" s="20">
        <f t="shared" ref="P11:P13" si="0">O11*C11</f>
        <v>0</v>
      </c>
    </row>
    <row r="12" spans="1:16" ht="225" customHeight="1" x14ac:dyDescent="0.25">
      <c r="A12" s="6">
        <v>3</v>
      </c>
      <c r="B12" s="15" t="s">
        <v>17</v>
      </c>
      <c r="C12" s="7">
        <v>2</v>
      </c>
      <c r="D12" s="42" t="s">
        <v>13</v>
      </c>
      <c r="E12" s="43"/>
      <c r="F12" s="43"/>
      <c r="G12" s="43"/>
      <c r="H12" s="43"/>
      <c r="I12" s="43"/>
      <c r="J12" s="44"/>
      <c r="K12" s="8">
        <f>M12/1.21</f>
        <v>36355.371900826445</v>
      </c>
      <c r="L12" s="9">
        <f t="shared" ref="L12" si="1">C12*K12</f>
        <v>72710.74380165289</v>
      </c>
      <c r="M12" s="10">
        <v>43990</v>
      </c>
      <c r="N12" s="13">
        <f t="shared" ref="N12" si="2">C12*M12</f>
        <v>87980</v>
      </c>
      <c r="O12" s="22"/>
      <c r="P12" s="20">
        <f t="shared" si="0"/>
        <v>0</v>
      </c>
    </row>
    <row r="13" spans="1:16" ht="147" customHeight="1" x14ac:dyDescent="0.25">
      <c r="A13" s="16">
        <v>4</v>
      </c>
      <c r="B13" s="17" t="s">
        <v>21</v>
      </c>
      <c r="C13" s="18">
        <v>2</v>
      </c>
      <c r="D13" s="50" t="s">
        <v>11</v>
      </c>
      <c r="E13" s="51"/>
      <c r="F13" s="51"/>
      <c r="G13" s="51"/>
      <c r="H13" s="51"/>
      <c r="I13" s="51"/>
      <c r="J13" s="52"/>
      <c r="K13" s="8">
        <f>M13/1.21</f>
        <v>23471.07438016529</v>
      </c>
      <c r="L13" s="9">
        <f>C13*K13</f>
        <v>46942.14876033058</v>
      </c>
      <c r="M13" s="19">
        <v>28400</v>
      </c>
      <c r="N13" s="13">
        <f>C13*M13</f>
        <v>56800</v>
      </c>
      <c r="O13" s="23"/>
      <c r="P13" s="24">
        <f t="shared" si="0"/>
        <v>0</v>
      </c>
    </row>
    <row r="14" spans="1:16" ht="127.5" customHeight="1" x14ac:dyDescent="0.25">
      <c r="A14" s="6">
        <v>5</v>
      </c>
      <c r="B14" s="7" t="s">
        <v>14</v>
      </c>
      <c r="C14" s="7">
        <v>2</v>
      </c>
      <c r="D14" s="47" t="s">
        <v>19</v>
      </c>
      <c r="E14" s="48"/>
      <c r="F14" s="48"/>
      <c r="G14" s="48"/>
      <c r="H14" s="48"/>
      <c r="I14" s="48"/>
      <c r="J14" s="49"/>
      <c r="K14" s="8">
        <f>M14/1.21</f>
        <v>17768.595041322315</v>
      </c>
      <c r="L14" s="9">
        <f>C14*K14</f>
        <v>35537.190082644629</v>
      </c>
      <c r="M14" s="10">
        <v>21500</v>
      </c>
      <c r="N14" s="13">
        <f>C14*M14</f>
        <v>43000</v>
      </c>
      <c r="O14" s="23"/>
      <c r="P14" s="24">
        <f t="shared" ref="P14:P17" si="3">O14*C14</f>
        <v>0</v>
      </c>
    </row>
    <row r="15" spans="1:16" ht="258.75" customHeight="1" x14ac:dyDescent="0.25">
      <c r="A15" s="6">
        <v>6</v>
      </c>
      <c r="B15" s="15" t="s">
        <v>15</v>
      </c>
      <c r="C15" s="7">
        <v>2</v>
      </c>
      <c r="D15" s="47" t="s">
        <v>22</v>
      </c>
      <c r="E15" s="48"/>
      <c r="F15" s="48"/>
      <c r="G15" s="48"/>
      <c r="H15" s="48"/>
      <c r="I15" s="48"/>
      <c r="J15" s="49"/>
      <c r="K15" s="8">
        <f t="shared" ref="K15:K16" si="4">M15/1.21</f>
        <v>31601.652892561986</v>
      </c>
      <c r="L15" s="9">
        <f t="shared" ref="L15:L16" si="5">C15*K15</f>
        <v>63203.305785123972</v>
      </c>
      <c r="M15" s="10">
        <v>38238</v>
      </c>
      <c r="N15" s="13">
        <f t="shared" ref="N15:N16" si="6">C15*M15</f>
        <v>76476</v>
      </c>
      <c r="O15" s="23"/>
      <c r="P15" s="24">
        <f t="shared" si="3"/>
        <v>0</v>
      </c>
    </row>
    <row r="16" spans="1:16" ht="185.25" customHeight="1" thickBot="1" x14ac:dyDescent="0.3">
      <c r="A16" s="16">
        <v>7</v>
      </c>
      <c r="B16" s="17" t="s">
        <v>16</v>
      </c>
      <c r="C16" s="18">
        <v>1</v>
      </c>
      <c r="D16" s="47" t="s">
        <v>23</v>
      </c>
      <c r="E16" s="48"/>
      <c r="F16" s="48"/>
      <c r="G16" s="48"/>
      <c r="H16" s="48"/>
      <c r="I16" s="48"/>
      <c r="J16" s="49"/>
      <c r="K16" s="8">
        <f t="shared" si="4"/>
        <v>32231.404958677685</v>
      </c>
      <c r="L16" s="9">
        <f t="shared" si="5"/>
        <v>32231.404958677685</v>
      </c>
      <c r="M16" s="19">
        <v>39000</v>
      </c>
      <c r="N16" s="13">
        <f t="shared" si="6"/>
        <v>39000</v>
      </c>
      <c r="O16" s="23"/>
      <c r="P16" s="24">
        <f t="shared" si="3"/>
        <v>0</v>
      </c>
    </row>
    <row r="17" spans="1:16" ht="15.75" thickBot="1" x14ac:dyDescent="0.3">
      <c r="A17" s="53" t="s">
        <v>7</v>
      </c>
      <c r="B17" s="54"/>
      <c r="C17" s="54"/>
      <c r="D17" s="54"/>
      <c r="E17" s="54"/>
      <c r="F17" s="54"/>
      <c r="G17" s="54"/>
      <c r="H17" s="54"/>
      <c r="I17" s="54"/>
      <c r="J17" s="55"/>
      <c r="K17" s="11">
        <f>SUM(K10:K16)</f>
        <v>260436.36363636362</v>
      </c>
      <c r="L17" s="11">
        <f>SUM(L10:L16)</f>
        <v>564674.38016528927</v>
      </c>
      <c r="M17" s="11">
        <f>SUM(M10:M16)</f>
        <v>315128</v>
      </c>
      <c r="N17" s="14">
        <f>SUM(N10:N16)</f>
        <v>683256</v>
      </c>
      <c r="O17" s="14">
        <f>SUM(O10:O16)</f>
        <v>0</v>
      </c>
      <c r="P17" s="11">
        <f t="shared" ref="O17:P17" si="7">SUM(P10:P16)</f>
        <v>0</v>
      </c>
    </row>
    <row r="18" spans="1:16" ht="99" customHeight="1" x14ac:dyDescent="0.25">
      <c r="B18" s="21"/>
      <c r="C18" s="21"/>
      <c r="D18" s="26"/>
      <c r="E18" s="26"/>
      <c r="F18" s="26"/>
      <c r="G18" s="26"/>
      <c r="H18" s="26"/>
      <c r="I18" s="26"/>
      <c r="J18" s="26"/>
    </row>
    <row r="19" spans="1:16" ht="135" customHeight="1" x14ac:dyDescent="0.25">
      <c r="B19" s="21"/>
      <c r="C19" s="21"/>
      <c r="D19" s="26"/>
      <c r="E19" s="26"/>
      <c r="F19" s="26"/>
      <c r="G19" s="26"/>
      <c r="H19" s="26"/>
      <c r="I19" s="26"/>
      <c r="J19" s="26"/>
    </row>
    <row r="20" spans="1:16" ht="150" customHeight="1" x14ac:dyDescent="0.25">
      <c r="B20" s="21"/>
      <c r="C20" s="21"/>
      <c r="D20" s="26"/>
      <c r="E20" s="26"/>
      <c r="F20" s="26"/>
      <c r="G20" s="26"/>
      <c r="H20" s="26"/>
      <c r="I20" s="26"/>
      <c r="J20" s="26"/>
    </row>
  </sheetData>
  <mergeCells count="19">
    <mergeCell ref="D13:J13"/>
    <mergeCell ref="O8:P8"/>
    <mergeCell ref="D14:J14"/>
    <mergeCell ref="D15:J15"/>
    <mergeCell ref="A17:J17"/>
    <mergeCell ref="D19:J19"/>
    <mergeCell ref="D20:J20"/>
    <mergeCell ref="A1:N6"/>
    <mergeCell ref="A7:L7"/>
    <mergeCell ref="M7:N7"/>
    <mergeCell ref="A8:J8"/>
    <mergeCell ref="K8:L8"/>
    <mergeCell ref="M8:N8"/>
    <mergeCell ref="D18:J18"/>
    <mergeCell ref="D9:J9"/>
    <mergeCell ref="D10:J10"/>
    <mergeCell ref="D11:J11"/>
    <mergeCell ref="D16:J16"/>
    <mergeCell ref="D12:J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Trenažery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dcterms:created xsi:type="dcterms:W3CDTF">2018-03-19T14:39:22Z</dcterms:created>
  <dcterms:modified xsi:type="dcterms:W3CDTF">2018-07-25T16:04:50Z</dcterms:modified>
</cp:coreProperties>
</file>