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34. DNS 2018 0146 MOPR 4 smetí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I9" i="1"/>
  <c r="H9" i="1"/>
  <c r="G9" i="1"/>
  <c r="J8" i="1"/>
  <c r="I8" i="1"/>
  <c r="H8" i="1"/>
  <c r="H12" i="1" s="1"/>
  <c r="G8" i="1"/>
</calcChain>
</file>

<file path=xl/sharedStrings.xml><?xml version="1.0" encoding="utf-8"?>
<sst xmlns="http://schemas.openxmlformats.org/spreadsheetml/2006/main" count="57" uniqueCount="47">
  <si>
    <t>Data</t>
  </si>
  <si>
    <t>Název položky</t>
  </si>
  <si>
    <t>Počet jednotek/ks</t>
  </si>
  <si>
    <t>Limitní cena celkem   s DPH</t>
  </si>
  <si>
    <t>Nabízený produkt (název, příp. produktové číslo)</t>
  </si>
  <si>
    <t>Cena za kus bez DPH</t>
  </si>
  <si>
    <t>DPH</t>
  </si>
  <si>
    <t>Cena celkem bez DPH</t>
  </si>
  <si>
    <t>Cena celkem s DPH 21%</t>
  </si>
  <si>
    <t>Cena za kus s DPH 21%</t>
  </si>
  <si>
    <t>LCD TV</t>
  </si>
  <si>
    <t xml:space="preserve">Limitní jednotková cena s DPH:  13 990 Kč </t>
  </si>
  <si>
    <t>LCD televize s úhlopříčkou: 123 cm (49“)</t>
  </si>
  <si>
    <t>Rozlišení: 4K Ultra HD</t>
  </si>
  <si>
    <t>Technologie displeje: LED</t>
  </si>
  <si>
    <t>Třída energetické účinnosti: A+</t>
  </si>
  <si>
    <t>HDR: ANO</t>
  </si>
  <si>
    <t>Smart TV: ANO</t>
  </si>
  <si>
    <t>HDMI vstup: ANO, ver. 2.0</t>
  </si>
  <si>
    <t>HDMI kabel: délky min. 1.8m, ver. 2.0 součástí dodávky</t>
  </si>
  <si>
    <t>Media Player</t>
  </si>
  <si>
    <t xml:space="preserve">Limitní jednotková cena s DPH:  4000 Kč </t>
  </si>
  <si>
    <t>Multimediální centrum: vybavené chytrým operačním systémem</t>
  </si>
  <si>
    <t>Operační paměť: 3GB</t>
  </si>
  <si>
    <t>Interní úložiště: 16GB rozšiřitelné o SD (případně micro SD) karty</t>
  </si>
  <si>
    <t>Funkce: umožňuje sledovat videa z internetu, procházet webové stránky, podpora 4K</t>
  </si>
  <si>
    <t>Konektivita: WiFi, ETH RJ45 1Gbit</t>
  </si>
  <si>
    <t>USB porty: ANO</t>
  </si>
  <si>
    <t>OS: chytrý operačný systém</t>
  </si>
  <si>
    <t>Podpora: SW KODI</t>
  </si>
  <si>
    <t>Video výstup: port HDMI min. 2.0 (příp. 2.0a atd.) s rozlišením až 4K</t>
  </si>
  <si>
    <t>Dálkové ovládání: součástí dodávky</t>
  </si>
  <si>
    <t>Vizualizér</t>
  </si>
  <si>
    <t xml:space="preserve">Limitní jednotková cena s DPH:  29 990 Kč </t>
  </si>
  <si>
    <t>Typ Vizualizéru: stolní</t>
  </si>
  <si>
    <t>Nativní rozlišení: Full HD 1080p</t>
  </si>
  <si>
    <t>Zoom: 240x celkový (z čehož min. 16 x optický)</t>
  </si>
  <si>
    <t>Frekvence: 30 snímků/sec</t>
  </si>
  <si>
    <t>Senzor: 5M pixel</t>
  </si>
  <si>
    <t>Oblast snímání: min. A4</t>
  </si>
  <si>
    <t>Vestavěný mikrofon: ANO</t>
  </si>
  <si>
    <t>Podpora: SD(příp. SDHC) karet, USB, HDMI</t>
  </si>
  <si>
    <t>Celkem s DPH</t>
  </si>
  <si>
    <t xml:space="preserve"> </t>
  </si>
  <si>
    <t>Celková cena bez DPH</t>
  </si>
  <si>
    <t xml:space="preserve">Příloha č.1  Podrobná specifikace položek </t>
  </si>
  <si>
    <t>OP VVV „Univerzita 21. století – Moderní prostředí pro kvalitní vzdělávání“, reg. číslo CZ.02.2.67/0.0/0.0/17_044/0008555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</si>
</sst>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\ [$Kč-405];[Red]\-#,##0\ [$Kč-405]"/>
    <numFmt numFmtId="166" formatCode="#,##0\ [$Kč-405];\-#,##0\ [$Kč-405]"/>
    <numFmt numFmtId="167" formatCode="0.00\ %"/>
  </numFmts>
  <fonts count="7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Lucida Sans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2E0AE"/>
        <bgColor rgb="FFCCCCFF"/>
      </patternFill>
    </fill>
    <fill>
      <patternFill patternType="solid">
        <fgColor rgb="FF99FF99"/>
        <bgColor rgb="FFC2E0AE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7">
    <xf numFmtId="0" fontId="0" fillId="0" borderId="0" xfId="0"/>
    <xf numFmtId="0" fontId="1" fillId="0" borderId="0" xfId="0" applyFont="1" applyBorder="1"/>
    <xf numFmtId="0" fontId="0" fillId="0" borderId="0" xfId="1" applyFont="1" applyBorder="1" applyAlignment="1" applyProtection="1"/>
    <xf numFmtId="164" fontId="0" fillId="0" borderId="0" xfId="1" applyNumberFormat="1" applyFont="1" applyBorder="1" applyAlignment="1" applyProtection="1"/>
    <xf numFmtId="0" fontId="0" fillId="0" borderId="1" xfId="1" applyFont="1" applyBorder="1" applyAlignment="1" applyProtection="1"/>
    <xf numFmtId="0" fontId="0" fillId="0" borderId="2" xfId="1" applyFont="1" applyBorder="1" applyAlignment="1" applyProtection="1"/>
    <xf numFmtId="0" fontId="0" fillId="0" borderId="3" xfId="1" applyFont="1" applyBorder="1" applyAlignment="1" applyProtection="1"/>
    <xf numFmtId="0" fontId="0" fillId="0" borderId="0" xfId="0" applyBorder="1"/>
    <xf numFmtId="164" fontId="0" fillId="0" borderId="0" xfId="0" applyNumberFormat="1"/>
    <xf numFmtId="0" fontId="0" fillId="0" borderId="4" xfId="1" applyFont="1" applyBorder="1" applyAlignment="1" applyProtection="1">
      <alignment horizontal="center" vertical="center" wrapText="1"/>
    </xf>
    <xf numFmtId="0" fontId="0" fillId="0" borderId="5" xfId="1" applyFont="1" applyBorder="1" applyAlignment="1" applyProtection="1">
      <alignment horizontal="center" vertical="center" wrapText="1"/>
    </xf>
    <xf numFmtId="0" fontId="0" fillId="0" borderId="6" xfId="1" applyFont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66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4" xfId="1" applyFont="1" applyBorder="1" applyAlignment="1" applyProtection="1">
      <alignment horizontal="left"/>
    </xf>
    <xf numFmtId="0" fontId="0" fillId="0" borderId="8" xfId="1" applyFont="1" applyBorder="1" applyAlignment="1" applyProtection="1"/>
    <xf numFmtId="165" fontId="0" fillId="0" borderId="9" xfId="1" applyNumberFormat="1" applyFont="1" applyBorder="1" applyAlignment="1" applyProtection="1"/>
    <xf numFmtId="0" fontId="0" fillId="2" borderId="7" xfId="0" applyFont="1" applyFill="1" applyBorder="1" applyAlignment="1">
      <alignment wrapText="1"/>
    </xf>
    <xf numFmtId="165" fontId="0" fillId="2" borderId="7" xfId="0" applyNumberFormat="1" applyFont="1" applyFill="1" applyBorder="1" applyAlignment="1">
      <alignment wrapText="1"/>
    </xf>
    <xf numFmtId="167" fontId="0" fillId="0" borderId="10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6" fontId="0" fillId="0" borderId="10" xfId="0" applyNumberFormat="1" applyBorder="1" applyAlignment="1">
      <alignment wrapText="1"/>
    </xf>
    <xf numFmtId="166" fontId="4" fillId="0" borderId="10" xfId="0" applyNumberFormat="1" applyFont="1" applyBorder="1" applyAlignment="1">
      <alignment wrapText="1"/>
    </xf>
    <xf numFmtId="0" fontId="0" fillId="0" borderId="7" xfId="0" applyFont="1" applyBorder="1" applyAlignment="1">
      <alignment horizontal="center" wrapText="1"/>
    </xf>
    <xf numFmtId="0" fontId="0" fillId="3" borderId="7" xfId="1" applyFont="1" applyFill="1" applyBorder="1" applyAlignment="1" applyProtection="1">
      <alignment horizontal="center" wrapText="1"/>
    </xf>
    <xf numFmtId="0" fontId="1" fillId="0" borderId="11" xfId="1" applyFont="1" applyBorder="1" applyAlignment="1" applyProtection="1">
      <alignment horizontal="left"/>
    </xf>
    <xf numFmtId="0" fontId="1" fillId="0" borderId="12" xfId="1" applyFont="1" applyBorder="1" applyAlignment="1" applyProtection="1"/>
    <xf numFmtId="165" fontId="1" fillId="0" borderId="13" xfId="1" applyNumberFormat="1" applyFont="1" applyBorder="1" applyAlignment="1" applyProtection="1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167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166" fontId="0" fillId="0" borderId="0" xfId="0" applyNumberFormat="1" applyFont="1" applyBorder="1" applyAlignment="1">
      <alignment wrapText="1"/>
    </xf>
    <xf numFmtId="166" fontId="5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3" borderId="0" xfId="1" applyFont="1" applyFill="1" applyBorder="1" applyAlignment="1" applyProtection="1">
      <alignment horizontal="center" wrapText="1"/>
    </xf>
    <xf numFmtId="167" fontId="0" fillId="0" borderId="7" xfId="0" applyNumberFormat="1" applyFon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1" applyFont="1" applyFill="1" applyBorder="1" applyAlignment="1" applyProtection="1"/>
    <xf numFmtId="164" fontId="0" fillId="0" borderId="0" xfId="1" applyNumberFormat="1" applyFont="1" applyFill="1" applyBorder="1" applyAlignment="1" applyProtection="1"/>
    <xf numFmtId="0" fontId="1" fillId="0" borderId="0" xfId="0" applyFont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132"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b/>
        <i val="0"/>
        <color rgb="FFFFFFFF"/>
        <name val="Arial"/>
      </font>
      <fill>
        <patternFill>
          <bgColor rgb="FFCC00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Calibri"/>
      </font>
      <fill>
        <patternFill>
          <bgColor rgb="FFFF3333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2</xdr:col>
      <xdr:colOff>1057275</xdr:colOff>
      <xdr:row>19</xdr:row>
      <xdr:rowOff>38100</xdr:rowOff>
    </xdr:to>
    <xdr:pic>
      <xdr:nvPicPr>
        <xdr:cNvPr id="2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1209675</xdr:colOff>
      <xdr:row>0</xdr:row>
      <xdr:rowOff>123825</xdr:rowOff>
    </xdr:from>
    <xdr:to>
      <xdr:col>12</xdr:col>
      <xdr:colOff>1021681</xdr:colOff>
      <xdr:row>4</xdr:row>
      <xdr:rowOff>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123825"/>
          <a:ext cx="1859881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zoomScaleNormal="100" workbookViewId="0">
      <selection activeCell="B12" sqref="B12"/>
    </sheetView>
  </sheetViews>
  <sheetFormatPr defaultRowHeight="12.75"/>
  <cols>
    <col min="1" max="1" width="50.42578125" customWidth="1"/>
    <col min="3" max="3" width="22.85546875" customWidth="1"/>
    <col min="11" max="12" width="30.7109375" customWidth="1"/>
    <col min="13" max="13" width="18.140625" customWidth="1"/>
    <col min="14" max="14" width="30.7109375" customWidth="1"/>
    <col min="15" max="15" width="17.42578125" customWidth="1"/>
    <col min="16" max="16" width="30.7109375" customWidth="1"/>
    <col min="17" max="17" width="18.7109375" customWidth="1"/>
    <col min="18" max="18" width="30.7109375" customWidth="1"/>
    <col min="19" max="19" width="21.42578125" customWidth="1"/>
    <col min="20" max="20" width="30.7109375" customWidth="1"/>
    <col min="21" max="21" width="15.42578125" customWidth="1"/>
    <col min="22" max="22" width="30.7109375" customWidth="1"/>
    <col min="23" max="23" width="17.5703125" customWidth="1"/>
    <col min="24" max="24" width="30.7109375" customWidth="1"/>
    <col min="25" max="25" width="19.140625" customWidth="1"/>
    <col min="26" max="26" width="30.7109375" customWidth="1"/>
    <col min="27" max="27" width="20.140625" customWidth="1"/>
    <col min="28" max="28" width="30.7109375" customWidth="1"/>
    <col min="29" max="29" width="19.140625" customWidth="1"/>
    <col min="30" max="30" width="30.7109375" customWidth="1"/>
    <col min="31" max="31" width="19.85546875" customWidth="1"/>
  </cols>
  <sheetData>
    <row r="1" spans="1:31">
      <c r="A1" s="1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1">
      <c r="A2" s="42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"/>
      <c r="P2" s="2"/>
      <c r="Q2" s="2"/>
      <c r="R2" s="2"/>
    </row>
    <row r="3" spans="1:31">
      <c r="A3" s="43"/>
      <c r="B3" s="43"/>
      <c r="C3" s="43"/>
      <c r="D3" s="43"/>
      <c r="E3" s="43"/>
      <c r="F3" s="44"/>
      <c r="G3" s="44"/>
      <c r="H3" s="44"/>
      <c r="I3" s="45"/>
      <c r="J3" s="44"/>
      <c r="K3" s="44"/>
      <c r="L3" s="44"/>
      <c r="M3" s="44"/>
      <c r="N3" s="44"/>
      <c r="O3" s="2"/>
      <c r="P3" s="2"/>
      <c r="Q3" s="2"/>
      <c r="R3" s="2"/>
    </row>
    <row r="4" spans="1:31">
      <c r="A4" s="46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2"/>
      <c r="P4" s="2"/>
      <c r="Q4" s="2"/>
      <c r="R4" s="2"/>
    </row>
    <row r="5" spans="1:31">
      <c r="E5" s="2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1">
      <c r="A6" s="4"/>
      <c r="B6" s="5" t="s">
        <v>0</v>
      </c>
      <c r="C6" s="6"/>
      <c r="E6" s="7"/>
      <c r="F6" s="7"/>
      <c r="H6" s="8"/>
    </row>
    <row r="7" spans="1:31" ht="73.5" customHeight="1">
      <c r="A7" s="9" t="s">
        <v>1</v>
      </c>
      <c r="B7" s="10" t="s">
        <v>2</v>
      </c>
      <c r="C7" s="11" t="s">
        <v>3</v>
      </c>
      <c r="E7" s="12" t="s">
        <v>4</v>
      </c>
      <c r="F7" s="13" t="s">
        <v>5</v>
      </c>
      <c r="G7" s="14" t="s">
        <v>6</v>
      </c>
      <c r="H7" s="15" t="s">
        <v>7</v>
      </c>
      <c r="I7" s="16" t="s">
        <v>8</v>
      </c>
      <c r="J7" s="16" t="s">
        <v>9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26.25">
      <c r="A8" s="18" t="s">
        <v>10</v>
      </c>
      <c r="B8" s="19">
        <v>10</v>
      </c>
      <c r="C8" s="20">
        <v>139900</v>
      </c>
      <c r="E8" s="21"/>
      <c r="F8" s="22"/>
      <c r="G8" s="23" t="str">
        <f>IF(F8&gt;0,0.21,"")</f>
        <v/>
      </c>
      <c r="H8" s="24" t="str">
        <f>IF(F8&gt;0,F8*(1)*B8,"")</f>
        <v/>
      </c>
      <c r="I8" s="25" t="str">
        <f>IF(F8&gt;0,F8*(1+G8)*B8,"")</f>
        <v/>
      </c>
      <c r="J8" s="26" t="str">
        <f>IF(F8&gt;0,F8*(1+G8),"")</f>
        <v/>
      </c>
      <c r="K8" s="27" t="s">
        <v>11</v>
      </c>
      <c r="L8" s="27" t="s">
        <v>12</v>
      </c>
      <c r="M8" s="28"/>
      <c r="N8" s="27" t="s">
        <v>13</v>
      </c>
      <c r="O8" s="28"/>
      <c r="P8" s="27" t="s">
        <v>14</v>
      </c>
      <c r="Q8" s="28"/>
      <c r="R8" s="27" t="s">
        <v>15</v>
      </c>
      <c r="S8" s="28"/>
      <c r="T8" s="27" t="s">
        <v>16</v>
      </c>
      <c r="U8" s="28"/>
      <c r="V8" s="27" t="s">
        <v>17</v>
      </c>
      <c r="W8" s="28"/>
      <c r="X8" s="27" t="s">
        <v>18</v>
      </c>
      <c r="Y8" s="28"/>
      <c r="Z8" s="27" t="s">
        <v>19</v>
      </c>
      <c r="AA8" s="28"/>
      <c r="AB8" s="27"/>
      <c r="AC8" s="28"/>
      <c r="AD8" s="27"/>
      <c r="AE8" s="28"/>
    </row>
    <row r="9" spans="1:31" ht="39">
      <c r="A9" s="18" t="s">
        <v>20</v>
      </c>
      <c r="B9" s="19">
        <v>10</v>
      </c>
      <c r="C9" s="20">
        <v>40000</v>
      </c>
      <c r="E9" s="21"/>
      <c r="F9" s="22"/>
      <c r="G9" s="23" t="str">
        <f>IF(F9&gt;0,0.21,"")</f>
        <v/>
      </c>
      <c r="H9" s="24" t="str">
        <f>IF(F9&gt;0,F9*(1)*B9,"")</f>
        <v/>
      </c>
      <c r="I9" s="25" t="str">
        <f>IF(F9&gt;0,F9*(1+G9)*B9,"")</f>
        <v/>
      </c>
      <c r="J9" s="26" t="str">
        <f>IF(F9&gt;0,F9*(1+G9),"")</f>
        <v/>
      </c>
      <c r="K9" s="27" t="s">
        <v>21</v>
      </c>
      <c r="L9" s="27" t="s">
        <v>22</v>
      </c>
      <c r="M9" s="28"/>
      <c r="N9" s="27" t="s">
        <v>23</v>
      </c>
      <c r="O9" s="28"/>
      <c r="P9" s="27" t="s">
        <v>24</v>
      </c>
      <c r="Q9" s="28"/>
      <c r="R9" s="27" t="s">
        <v>25</v>
      </c>
      <c r="S9" s="28"/>
      <c r="T9" s="27" t="s">
        <v>26</v>
      </c>
      <c r="U9" s="28"/>
      <c r="V9" s="27" t="s">
        <v>27</v>
      </c>
      <c r="W9" s="28"/>
      <c r="X9" s="27" t="s">
        <v>28</v>
      </c>
      <c r="Y9" s="28"/>
      <c r="Z9" s="27" t="s">
        <v>29</v>
      </c>
      <c r="AA9" s="28"/>
      <c r="AB9" s="27" t="s">
        <v>30</v>
      </c>
      <c r="AC9" s="28"/>
      <c r="AD9" s="27" t="s">
        <v>31</v>
      </c>
      <c r="AE9" s="28"/>
    </row>
    <row r="10" spans="1:31" ht="26.25">
      <c r="A10" s="18" t="s">
        <v>32</v>
      </c>
      <c r="B10" s="19">
        <v>1</v>
      </c>
      <c r="C10" s="20">
        <v>29990</v>
      </c>
      <c r="E10" s="21"/>
      <c r="F10" s="22"/>
      <c r="G10" s="23" t="str">
        <f>IF(F10&gt;0,0.21,"")</f>
        <v/>
      </c>
      <c r="H10" s="24" t="str">
        <f>IF(F10&gt;0,F10*(1)*B10,"")</f>
        <v/>
      </c>
      <c r="I10" s="25" t="str">
        <f>IF(F10&gt;0,F10*(1+G10)*B10,"")</f>
        <v/>
      </c>
      <c r="J10" s="26" t="str">
        <f>IF(F10&gt;0,F10*(1+G10),"")</f>
        <v/>
      </c>
      <c r="K10" s="27" t="s">
        <v>33</v>
      </c>
      <c r="L10" s="27" t="s">
        <v>34</v>
      </c>
      <c r="M10" s="28"/>
      <c r="N10" s="27" t="s">
        <v>35</v>
      </c>
      <c r="O10" s="28"/>
      <c r="P10" s="27" t="s">
        <v>36</v>
      </c>
      <c r="Q10" s="28"/>
      <c r="R10" s="27" t="s">
        <v>37</v>
      </c>
      <c r="S10" s="28"/>
      <c r="T10" s="27" t="s">
        <v>38</v>
      </c>
      <c r="U10" s="28"/>
      <c r="V10" s="27" t="s">
        <v>39</v>
      </c>
      <c r="W10" s="28"/>
      <c r="X10" s="27" t="s">
        <v>40</v>
      </c>
      <c r="Y10" s="28"/>
      <c r="Z10" s="27" t="s">
        <v>41</v>
      </c>
      <c r="AA10" s="28"/>
      <c r="AB10" s="27"/>
      <c r="AC10" s="28"/>
      <c r="AD10" s="27"/>
      <c r="AE10" s="28"/>
    </row>
    <row r="11" spans="1:31">
      <c r="A11" s="29" t="s">
        <v>42</v>
      </c>
      <c r="B11" s="30"/>
      <c r="C11" s="31">
        <v>209890</v>
      </c>
      <c r="E11" s="32"/>
      <c r="F11" s="33"/>
      <c r="G11" s="34"/>
      <c r="H11" s="35"/>
      <c r="I11" s="36"/>
      <c r="J11" s="37"/>
      <c r="K11" s="38" t="s">
        <v>43</v>
      </c>
      <c r="L11" s="38" t="s">
        <v>43</v>
      </c>
      <c r="M11" s="39"/>
      <c r="N11" s="38" t="s">
        <v>43</v>
      </c>
      <c r="O11" s="39"/>
      <c r="P11" s="38" t="s">
        <v>43</v>
      </c>
      <c r="Q11" s="39"/>
      <c r="R11" s="38" t="s">
        <v>43</v>
      </c>
      <c r="S11" s="39"/>
      <c r="T11" s="38" t="s">
        <v>43</v>
      </c>
      <c r="U11" s="39"/>
      <c r="V11" s="38" t="s">
        <v>43</v>
      </c>
      <c r="W11" s="39"/>
      <c r="X11" s="38" t="s">
        <v>43</v>
      </c>
      <c r="Y11" s="39"/>
      <c r="Z11" s="38" t="s">
        <v>43</v>
      </c>
      <c r="AA11" s="39"/>
      <c r="AB11" s="38" t="s">
        <v>43</v>
      </c>
      <c r="AC11" s="39"/>
      <c r="AD11" s="38" t="s">
        <v>43</v>
      </c>
      <c r="AE11" s="39"/>
    </row>
    <row r="12" spans="1:31" ht="38.25">
      <c r="G12" s="40" t="s">
        <v>44</v>
      </c>
      <c r="H12" s="41">
        <f>SUM(H8:H10)</f>
        <v>0</v>
      </c>
    </row>
  </sheetData>
  <mergeCells count="2">
    <mergeCell ref="A2:N2"/>
    <mergeCell ref="A4:N4"/>
  </mergeCells>
  <conditionalFormatting sqref="E11">
    <cfRule type="expression" dxfId="131" priority="2">
      <formula>LEN(#REF!)&gt;1</formula>
    </cfRule>
  </conditionalFormatting>
  <conditionalFormatting sqref="F11">
    <cfRule type="expression" dxfId="130" priority="3">
      <formula>LEN(#REF!)&gt;1</formula>
    </cfRule>
  </conditionalFormatting>
  <conditionalFormatting sqref="I11">
    <cfRule type="cellIs" dxfId="129" priority="4" operator="greaterThan">
      <formula>$C11</formula>
    </cfRule>
  </conditionalFormatting>
  <conditionalFormatting sqref="L11">
    <cfRule type="expression" dxfId="128" priority="5">
      <formula>LEN(L11)&gt;1</formula>
    </cfRule>
  </conditionalFormatting>
  <conditionalFormatting sqref="M11">
    <cfRule type="expression" dxfId="127" priority="6">
      <formula>LEN(L11)&gt;1</formula>
    </cfRule>
    <cfRule type="expression" dxfId="126" priority="7">
      <formula>LEN(L11)&lt;=1</formula>
    </cfRule>
  </conditionalFormatting>
  <conditionalFormatting sqref="N11">
    <cfRule type="expression" dxfId="125" priority="8">
      <formula>LEN(N11)&gt;1</formula>
    </cfRule>
  </conditionalFormatting>
  <conditionalFormatting sqref="O11">
    <cfRule type="expression" dxfId="124" priority="9">
      <formula>LEN(N11)&gt;1</formula>
    </cfRule>
    <cfRule type="expression" dxfId="123" priority="10">
      <formula>LEN(N11)&lt;=1</formula>
    </cfRule>
  </conditionalFormatting>
  <conditionalFormatting sqref="P11">
    <cfRule type="expression" dxfId="122" priority="11">
      <formula>LEN(P11)&gt;1</formula>
    </cfRule>
  </conditionalFormatting>
  <conditionalFormatting sqref="Q11">
    <cfRule type="expression" dxfId="121" priority="12">
      <formula>LEN(P11)&gt;1</formula>
    </cfRule>
    <cfRule type="expression" dxfId="120" priority="13">
      <formula>LEN(P11)&lt;=1</formula>
    </cfRule>
  </conditionalFormatting>
  <conditionalFormatting sqref="R11">
    <cfRule type="expression" dxfId="119" priority="14">
      <formula>LEN(R11)&gt;1</formula>
    </cfRule>
  </conditionalFormatting>
  <conditionalFormatting sqref="S11">
    <cfRule type="expression" dxfId="118" priority="15">
      <formula>LEN(R11)&gt;1</formula>
    </cfRule>
    <cfRule type="expression" dxfId="117" priority="16">
      <formula>LEN(R11)&lt;=1</formula>
    </cfRule>
  </conditionalFormatting>
  <conditionalFormatting sqref="T11">
    <cfRule type="expression" dxfId="116" priority="17">
      <formula>LEN(T11)&gt;1</formula>
    </cfRule>
  </conditionalFormatting>
  <conditionalFormatting sqref="U11">
    <cfRule type="expression" dxfId="115" priority="18">
      <formula>LEN(T11)&gt;1</formula>
    </cfRule>
    <cfRule type="expression" dxfId="114" priority="19">
      <formula>LEN(T11)&lt;=1</formula>
    </cfRule>
  </conditionalFormatting>
  <conditionalFormatting sqref="V11">
    <cfRule type="expression" dxfId="113" priority="20">
      <formula>LEN(V11)&gt;1</formula>
    </cfRule>
  </conditionalFormatting>
  <conditionalFormatting sqref="W11">
    <cfRule type="expression" dxfId="112" priority="21">
      <formula>LEN(V11)&gt;1</formula>
    </cfRule>
    <cfRule type="expression" dxfId="111" priority="22">
      <formula>LEN(V11)&lt;=1</formula>
    </cfRule>
  </conditionalFormatting>
  <conditionalFormatting sqref="X11">
    <cfRule type="expression" dxfId="110" priority="23">
      <formula>LEN(X11)&gt;1</formula>
    </cfRule>
  </conditionalFormatting>
  <conditionalFormatting sqref="Y11">
    <cfRule type="expression" dxfId="109" priority="24">
      <formula>LEN(X11)&gt;1</formula>
    </cfRule>
    <cfRule type="expression" dxfId="108" priority="25">
      <formula>LEN(X11)&lt;=1</formula>
    </cfRule>
  </conditionalFormatting>
  <conditionalFormatting sqref="Z11">
    <cfRule type="expression" dxfId="107" priority="26">
      <formula>LEN(Z11)&gt;1</formula>
    </cfRule>
  </conditionalFormatting>
  <conditionalFormatting sqref="AA11">
    <cfRule type="expression" dxfId="106" priority="27">
      <formula>LEN(Z11)&gt;1</formula>
    </cfRule>
    <cfRule type="expression" dxfId="105" priority="28">
      <formula>LEN(Z11)&lt;=1</formula>
    </cfRule>
  </conditionalFormatting>
  <conditionalFormatting sqref="AB11">
    <cfRule type="expression" dxfId="104" priority="29">
      <formula>LEN(AB11)&gt;1</formula>
    </cfRule>
  </conditionalFormatting>
  <conditionalFormatting sqref="AC11">
    <cfRule type="expression" dxfId="103" priority="30">
      <formula>LEN(AB11)&gt;1</formula>
    </cfRule>
    <cfRule type="expression" dxfId="102" priority="31">
      <formula>LEN(AB11)&lt;=1</formula>
    </cfRule>
  </conditionalFormatting>
  <conditionalFormatting sqref="AD11">
    <cfRule type="expression" dxfId="101" priority="32">
      <formula>LEN(AD11)&gt;1</formula>
    </cfRule>
  </conditionalFormatting>
  <conditionalFormatting sqref="AE11">
    <cfRule type="expression" dxfId="100" priority="33">
      <formula>LEN(AD11)&gt;1</formula>
    </cfRule>
    <cfRule type="expression" dxfId="99" priority="34">
      <formula>LEN(AD11)&lt;=1</formula>
    </cfRule>
  </conditionalFormatting>
  <conditionalFormatting sqref="L10">
    <cfRule type="expression" dxfId="98" priority="35">
      <formula>LEN(L10)&gt;1</formula>
    </cfRule>
  </conditionalFormatting>
  <conditionalFormatting sqref="M10">
    <cfRule type="expression" dxfId="97" priority="36">
      <formula>LEN(L10)&gt;1</formula>
    </cfRule>
    <cfRule type="expression" dxfId="96" priority="37">
      <formula>LEN(L10)&lt;=1</formula>
    </cfRule>
  </conditionalFormatting>
  <conditionalFormatting sqref="N10">
    <cfRule type="expression" dxfId="95" priority="38">
      <formula>LEN(N10)&gt;1</formula>
    </cfRule>
  </conditionalFormatting>
  <conditionalFormatting sqref="O10">
    <cfRule type="expression" dxfId="94" priority="39">
      <formula>LEN(N10)&gt;1</formula>
    </cfRule>
    <cfRule type="expression" dxfId="93" priority="40">
      <formula>LEN(N10)&lt;=1</formula>
    </cfRule>
  </conditionalFormatting>
  <conditionalFormatting sqref="P10">
    <cfRule type="expression" dxfId="92" priority="41">
      <formula>LEN(P10)&gt;1</formula>
    </cfRule>
  </conditionalFormatting>
  <conditionalFormatting sqref="Q10">
    <cfRule type="expression" dxfId="91" priority="42">
      <formula>LEN(P10)&gt;1</formula>
    </cfRule>
    <cfRule type="expression" dxfId="90" priority="43">
      <formula>LEN(P10)&lt;=1</formula>
    </cfRule>
  </conditionalFormatting>
  <conditionalFormatting sqref="R10">
    <cfRule type="expression" dxfId="89" priority="44">
      <formula>LEN(R10)&gt;1</formula>
    </cfRule>
  </conditionalFormatting>
  <conditionalFormatting sqref="S10">
    <cfRule type="expression" dxfId="88" priority="45">
      <formula>LEN(R10)&gt;1</formula>
    </cfRule>
    <cfRule type="expression" dxfId="87" priority="46">
      <formula>LEN(R10)&lt;=1</formula>
    </cfRule>
  </conditionalFormatting>
  <conditionalFormatting sqref="T10">
    <cfRule type="expression" dxfId="86" priority="47">
      <formula>LEN(T10)&gt;1</formula>
    </cfRule>
  </conditionalFormatting>
  <conditionalFormatting sqref="U10">
    <cfRule type="expression" dxfId="85" priority="48">
      <formula>LEN(T10)&gt;1</formula>
    </cfRule>
    <cfRule type="expression" dxfId="84" priority="49">
      <formula>LEN(T10)&lt;=1</formula>
    </cfRule>
  </conditionalFormatting>
  <conditionalFormatting sqref="V10">
    <cfRule type="expression" dxfId="83" priority="50">
      <formula>LEN(V10)&gt;1</formula>
    </cfRule>
  </conditionalFormatting>
  <conditionalFormatting sqref="W10">
    <cfRule type="expression" dxfId="82" priority="51">
      <formula>LEN(V10)&gt;1</formula>
    </cfRule>
    <cfRule type="expression" dxfId="81" priority="52">
      <formula>LEN(V10)&lt;=1</formula>
    </cfRule>
  </conditionalFormatting>
  <conditionalFormatting sqref="X10">
    <cfRule type="expression" dxfId="80" priority="53">
      <formula>LEN(X10)&gt;1</formula>
    </cfRule>
  </conditionalFormatting>
  <conditionalFormatting sqref="Y10">
    <cfRule type="expression" dxfId="79" priority="54">
      <formula>LEN(X10)&gt;1</formula>
    </cfRule>
    <cfRule type="expression" dxfId="78" priority="55">
      <formula>LEN(X10)&lt;=1</formula>
    </cfRule>
  </conditionalFormatting>
  <conditionalFormatting sqref="Z10">
    <cfRule type="expression" dxfId="77" priority="56">
      <formula>LEN(Z10)&gt;1</formula>
    </cfRule>
  </conditionalFormatting>
  <conditionalFormatting sqref="AA10">
    <cfRule type="expression" dxfId="76" priority="57">
      <formula>LEN(Z10)&gt;1</formula>
    </cfRule>
    <cfRule type="expression" dxfId="75" priority="58">
      <formula>LEN(Z10)&lt;=1</formula>
    </cfRule>
  </conditionalFormatting>
  <conditionalFormatting sqref="AB10">
    <cfRule type="expression" dxfId="74" priority="59">
      <formula>LEN(AB10)&gt;1</formula>
    </cfRule>
  </conditionalFormatting>
  <conditionalFormatting sqref="AC10">
    <cfRule type="expression" dxfId="73" priority="60">
      <formula>LEN(AB10)&gt;1</formula>
    </cfRule>
    <cfRule type="expression" dxfId="72" priority="61">
      <formula>LEN(AB10)&lt;=1</formula>
    </cfRule>
  </conditionalFormatting>
  <conditionalFormatting sqref="AD10">
    <cfRule type="expression" dxfId="71" priority="62">
      <formula>LEN(AD10)&gt;1</formula>
    </cfRule>
  </conditionalFormatting>
  <conditionalFormatting sqref="AE10">
    <cfRule type="expression" dxfId="70" priority="63">
      <formula>LEN(AD10)&gt;1</formula>
    </cfRule>
    <cfRule type="expression" dxfId="69" priority="64">
      <formula>LEN(AD10)&lt;=1</formula>
    </cfRule>
  </conditionalFormatting>
  <conditionalFormatting sqref="L9">
    <cfRule type="expression" dxfId="68" priority="65">
      <formula>LEN(L9)&gt;1</formula>
    </cfRule>
  </conditionalFormatting>
  <conditionalFormatting sqref="M9">
    <cfRule type="expression" dxfId="67" priority="66">
      <formula>LEN(L9)&gt;1</formula>
    </cfRule>
    <cfRule type="expression" dxfId="66" priority="67">
      <formula>LEN(L9)&lt;=1</formula>
    </cfRule>
  </conditionalFormatting>
  <conditionalFormatting sqref="N9">
    <cfRule type="expression" dxfId="65" priority="68">
      <formula>LEN(N9)&gt;1</formula>
    </cfRule>
  </conditionalFormatting>
  <conditionalFormatting sqref="O9">
    <cfRule type="expression" dxfId="64" priority="69">
      <formula>LEN(N9)&gt;1</formula>
    </cfRule>
    <cfRule type="expression" dxfId="63" priority="70">
      <formula>LEN(N9)&lt;=1</formula>
    </cfRule>
  </conditionalFormatting>
  <conditionalFormatting sqref="P9">
    <cfRule type="expression" dxfId="62" priority="71">
      <formula>LEN(P9)&gt;1</formula>
    </cfRule>
  </conditionalFormatting>
  <conditionalFormatting sqref="Q9">
    <cfRule type="expression" dxfId="61" priority="72">
      <formula>LEN(P9)&gt;1</formula>
    </cfRule>
    <cfRule type="expression" dxfId="60" priority="73">
      <formula>LEN(P9)&lt;=1</formula>
    </cfRule>
  </conditionalFormatting>
  <conditionalFormatting sqref="R9">
    <cfRule type="expression" dxfId="59" priority="74">
      <formula>LEN(R9)&gt;1</formula>
    </cfRule>
  </conditionalFormatting>
  <conditionalFormatting sqref="S9">
    <cfRule type="expression" dxfId="58" priority="75">
      <formula>LEN(R9)&gt;1</formula>
    </cfRule>
    <cfRule type="expression" dxfId="57" priority="76">
      <formula>LEN(R9)&lt;=1</formula>
    </cfRule>
  </conditionalFormatting>
  <conditionalFormatting sqref="T9">
    <cfRule type="expression" dxfId="56" priority="77">
      <formula>LEN(T9)&gt;1</formula>
    </cfRule>
  </conditionalFormatting>
  <conditionalFormatting sqref="U9">
    <cfRule type="expression" dxfId="55" priority="78">
      <formula>LEN(T9)&gt;1</formula>
    </cfRule>
    <cfRule type="expression" dxfId="54" priority="79">
      <formula>LEN(T9)&lt;=1</formula>
    </cfRule>
  </conditionalFormatting>
  <conditionalFormatting sqref="V9">
    <cfRule type="expression" dxfId="53" priority="80">
      <formula>LEN(V9)&gt;1</formula>
    </cfRule>
  </conditionalFormatting>
  <conditionalFormatting sqref="W9">
    <cfRule type="expression" dxfId="52" priority="81">
      <formula>LEN(V9)&gt;1</formula>
    </cfRule>
    <cfRule type="expression" dxfId="51" priority="82">
      <formula>LEN(V9)&lt;=1</formula>
    </cfRule>
  </conditionalFormatting>
  <conditionalFormatting sqref="X9">
    <cfRule type="expression" dxfId="50" priority="83">
      <formula>LEN(X9)&gt;1</formula>
    </cfRule>
  </conditionalFormatting>
  <conditionalFormatting sqref="Y9">
    <cfRule type="expression" dxfId="49" priority="84">
      <formula>LEN(X9)&gt;1</formula>
    </cfRule>
    <cfRule type="expression" dxfId="48" priority="85">
      <formula>LEN(X9)&lt;=1</formula>
    </cfRule>
  </conditionalFormatting>
  <conditionalFormatting sqref="Z9">
    <cfRule type="expression" dxfId="47" priority="86">
      <formula>LEN(Z9)&gt;1</formula>
    </cfRule>
  </conditionalFormatting>
  <conditionalFormatting sqref="AA9">
    <cfRule type="expression" dxfId="46" priority="87">
      <formula>LEN(Z9)&gt;1</formula>
    </cfRule>
    <cfRule type="expression" dxfId="45" priority="88">
      <formula>LEN(Z9)&lt;=1</formula>
    </cfRule>
  </conditionalFormatting>
  <conditionalFormatting sqref="AB9">
    <cfRule type="expression" dxfId="44" priority="89">
      <formula>LEN(AB9)&gt;1</formula>
    </cfRule>
  </conditionalFormatting>
  <conditionalFormatting sqref="AC9">
    <cfRule type="expression" dxfId="43" priority="90">
      <formula>LEN(AB9)&gt;1</formula>
    </cfRule>
    <cfRule type="expression" dxfId="42" priority="91">
      <formula>LEN(AB9)&lt;=1</formula>
    </cfRule>
  </conditionalFormatting>
  <conditionalFormatting sqref="AD9">
    <cfRule type="expression" dxfId="41" priority="92">
      <formula>LEN(AD9)&gt;1</formula>
    </cfRule>
  </conditionalFormatting>
  <conditionalFormatting sqref="AE9">
    <cfRule type="expression" dxfId="40" priority="93">
      <formula>LEN(AD9)&gt;1</formula>
    </cfRule>
    <cfRule type="expression" dxfId="39" priority="94">
      <formula>LEN(AD9)&lt;=1</formula>
    </cfRule>
  </conditionalFormatting>
  <conditionalFormatting sqref="L8">
    <cfRule type="expression" dxfId="38" priority="95">
      <formula>LEN(L8)&gt;1</formula>
    </cfRule>
  </conditionalFormatting>
  <conditionalFormatting sqref="M8">
    <cfRule type="expression" dxfId="37" priority="96">
      <formula>LEN(L8)&gt;1</formula>
    </cfRule>
    <cfRule type="expression" dxfId="36" priority="97">
      <formula>LEN(L8)&lt;=1</formula>
    </cfRule>
  </conditionalFormatting>
  <conditionalFormatting sqref="N8">
    <cfRule type="expression" dxfId="35" priority="98">
      <formula>LEN(N8)&gt;1</formula>
    </cfRule>
  </conditionalFormatting>
  <conditionalFormatting sqref="O8">
    <cfRule type="expression" dxfId="34" priority="99">
      <formula>LEN(N8)&gt;1</formula>
    </cfRule>
    <cfRule type="expression" dxfId="33" priority="100">
      <formula>LEN(N8)&lt;=1</formula>
    </cfRule>
  </conditionalFormatting>
  <conditionalFormatting sqref="P8">
    <cfRule type="expression" dxfId="32" priority="101">
      <formula>LEN(P8)&gt;1</formula>
    </cfRule>
  </conditionalFormatting>
  <conditionalFormatting sqref="Q8">
    <cfRule type="expression" dxfId="31" priority="102">
      <formula>LEN(P8)&gt;1</formula>
    </cfRule>
    <cfRule type="expression" dxfId="30" priority="103">
      <formula>LEN(P8)&lt;=1</formula>
    </cfRule>
  </conditionalFormatting>
  <conditionalFormatting sqref="R8">
    <cfRule type="expression" dxfId="29" priority="104">
      <formula>LEN(R8)&gt;1</formula>
    </cfRule>
  </conditionalFormatting>
  <conditionalFormatting sqref="S8">
    <cfRule type="expression" dxfId="28" priority="105">
      <formula>LEN(R8)&gt;1</formula>
    </cfRule>
    <cfRule type="expression" dxfId="27" priority="106">
      <formula>LEN(R8)&lt;=1</formula>
    </cfRule>
  </conditionalFormatting>
  <conditionalFormatting sqref="T8">
    <cfRule type="expression" dxfId="26" priority="107">
      <formula>LEN(T8)&gt;1</formula>
    </cfRule>
  </conditionalFormatting>
  <conditionalFormatting sqref="U8">
    <cfRule type="expression" dxfId="25" priority="108">
      <formula>LEN(T8)&gt;1</formula>
    </cfRule>
    <cfRule type="expression" dxfId="24" priority="109">
      <formula>LEN(T8)&lt;=1</formula>
    </cfRule>
  </conditionalFormatting>
  <conditionalFormatting sqref="V8">
    <cfRule type="expression" dxfId="23" priority="110">
      <formula>LEN(V8)&gt;1</formula>
    </cfRule>
  </conditionalFormatting>
  <conditionalFormatting sqref="W8">
    <cfRule type="expression" dxfId="22" priority="111">
      <formula>LEN(V8)&gt;1</formula>
    </cfRule>
    <cfRule type="expression" dxfId="21" priority="112">
      <formula>LEN(V8)&lt;=1</formula>
    </cfRule>
  </conditionalFormatting>
  <conditionalFormatting sqref="X8">
    <cfRule type="expression" dxfId="20" priority="113">
      <formula>LEN(X8)&gt;1</formula>
    </cfRule>
  </conditionalFormatting>
  <conditionalFormatting sqref="Y8">
    <cfRule type="expression" dxfId="19" priority="114">
      <formula>LEN(X8)&gt;1</formula>
    </cfRule>
    <cfRule type="expression" dxfId="18" priority="115">
      <formula>LEN(X8)&lt;=1</formula>
    </cfRule>
  </conditionalFormatting>
  <conditionalFormatting sqref="Z8">
    <cfRule type="expression" dxfId="17" priority="116">
      <formula>LEN(Z8)&gt;1</formula>
    </cfRule>
  </conditionalFormatting>
  <conditionalFormatting sqref="AA8">
    <cfRule type="expression" dxfId="16" priority="117">
      <formula>LEN(Z8)&gt;1</formula>
    </cfRule>
    <cfRule type="expression" dxfId="15" priority="118">
      <formula>LEN(Z8)&lt;=1</formula>
    </cfRule>
  </conditionalFormatting>
  <conditionalFormatting sqref="AB8">
    <cfRule type="expression" dxfId="14" priority="119">
      <formula>LEN(AB8)&gt;1</formula>
    </cfRule>
  </conditionalFormatting>
  <conditionalFormatting sqref="AC8">
    <cfRule type="expression" dxfId="13" priority="120">
      <formula>LEN(AB8)&gt;1</formula>
    </cfRule>
    <cfRule type="expression" dxfId="12" priority="121">
      <formula>LEN(AB8)&lt;=1</formula>
    </cfRule>
  </conditionalFormatting>
  <conditionalFormatting sqref="AD8">
    <cfRule type="expression" dxfId="11" priority="122">
      <formula>LEN(AD8)&gt;1</formula>
    </cfRule>
  </conditionalFormatting>
  <conditionalFormatting sqref="AE8">
    <cfRule type="expression" dxfId="10" priority="123">
      <formula>LEN(AD8)&gt;1</formula>
    </cfRule>
    <cfRule type="expression" dxfId="9" priority="124">
      <formula>LEN(AD8)&lt;=1</formula>
    </cfRule>
  </conditionalFormatting>
  <conditionalFormatting sqref="I8:I10">
    <cfRule type="cellIs" dxfId="8" priority="125" operator="greaterThan">
      <formula>$C8</formula>
    </cfRule>
  </conditionalFormatting>
  <conditionalFormatting sqref="I9">
    <cfRule type="cellIs" dxfId="7" priority="126" operator="greaterThan">
      <formula>$C9</formula>
    </cfRule>
  </conditionalFormatting>
  <conditionalFormatting sqref="I10">
    <cfRule type="cellIs" dxfId="6" priority="127" operator="greaterThan">
      <formula>$C10</formula>
    </cfRule>
  </conditionalFormatting>
  <conditionalFormatting sqref="E8">
    <cfRule type="expression" dxfId="5" priority="128">
      <formula>LEN(#REF!)&gt;1</formula>
    </cfRule>
  </conditionalFormatting>
  <conditionalFormatting sqref="E9">
    <cfRule type="expression" dxfId="4" priority="129">
      <formula>LEN(#REF!)&gt;1</formula>
    </cfRule>
  </conditionalFormatting>
  <conditionalFormatting sqref="E10">
    <cfRule type="expression" dxfId="3" priority="130">
      <formula>LEN(#REF!)&gt;1</formula>
    </cfRule>
  </conditionalFormatting>
  <conditionalFormatting sqref="F8">
    <cfRule type="expression" dxfId="2" priority="131">
      <formula>LEN(#REF!)&gt;1</formula>
    </cfRule>
  </conditionalFormatting>
  <conditionalFormatting sqref="F9">
    <cfRule type="expression" dxfId="1" priority="132">
      <formula>LEN(#REF!)&gt;1</formula>
    </cfRule>
  </conditionalFormatting>
  <conditionalFormatting sqref="F10">
    <cfRule type="expression" dxfId="0" priority="133">
      <formula>LEN(#REF!)&gt;1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DrozdovaK</cp:lastModifiedBy>
  <cp:revision>9</cp:revision>
  <dcterms:created xsi:type="dcterms:W3CDTF">2018-07-13T07:27:04Z</dcterms:created>
  <dcterms:modified xsi:type="dcterms:W3CDTF">2018-07-19T10:02:41Z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