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4235" activeTab="0"/>
  </bookViews>
  <sheets>
    <sheet name="spiroergometr" sheetId="3" r:id="rId1"/>
    <sheet name="specifikace" sheetId="4" r:id="rId2"/>
  </sheets>
  <definedNames>
    <definedName name="_xlnm.Print_Area" localSheetId="0">'spiroergometr'!$A$11:$N$17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<sst xmlns="http://schemas.openxmlformats.org/spreadsheetml/2006/main" count="57" uniqueCount="53">
  <si>
    <t>Cena bez DPH</t>
  </si>
  <si>
    <t>Cena s DPH</t>
  </si>
  <si>
    <t>Druh</t>
  </si>
  <si>
    <t>ks</t>
  </si>
  <si>
    <t>Popis</t>
  </si>
  <si>
    <t>Cena za kus</t>
  </si>
  <si>
    <t>Cena celkem</t>
  </si>
  <si>
    <t>Celkem</t>
  </si>
  <si>
    <t>položka č.</t>
  </si>
  <si>
    <t>VZ2 Příloha č. 1 Specifikace vybavení</t>
  </si>
  <si>
    <t xml:space="preserve">Spiroergometrický systém </t>
  </si>
  <si>
    <t>Řídicí jednotka pro provoz systémů laboratoře</t>
  </si>
  <si>
    <t xml:space="preserve">Bicyklový ergometr </t>
  </si>
  <si>
    <t>zátěž 20-999W, základní LCD, nastavitelná zátěž, mechanicky nastavitelná výška sedla
nastavitelná řídítka rotací 360 st.
digitální i analogové rozhraní pro připojení EKG a PC-EKG
možnosti testů pro sportovce, děti, 
Servis a kompatibiltia se spiroergometrickým systémem. Certifikát ISO 9001, zn. CE.</t>
  </si>
  <si>
    <t xml:space="preserve">Řídící jednotka - kompatibilní s přístroji laboratoře funkční diagnostiky: řízení provozu běhátkového ergometru , cykloergometru a spirometrického systému.  
- počítač  -  64bitový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
- specializovaný SW pro řízení systémů laboratoře
- 2xLCD monitor
- barevná laserová tiskárna 
</t>
  </si>
  <si>
    <r>
      <rPr>
        <sz val="12"/>
        <color theme="1"/>
        <rFont val="Calibri"/>
        <family val="2"/>
        <scheme val="minor"/>
      </rPr>
      <t xml:space="preserve">spiroergometrický systém  vč.software SeS
- měření spotřeby O2 a výdeje CO2 metodou Breath by Breath a dalších spiroergometrických parametrů
- statická a dynamická spirometrie
- měření parciální FV křivky (Intrabreath)
- automatická kalibrace bez nutnosti kalibrační pumpy
- standardní příslušenství
- Certifikát ISO 9001, zn. CE.
- podrobná specifikace viz. příloha 
</t>
    </r>
    <r>
      <rPr>
        <sz val="11"/>
        <color theme="1"/>
        <rFont val="Calibri"/>
        <family val="2"/>
        <scheme val="minor"/>
      </rPr>
      <t xml:space="preserve">
</t>
    </r>
  </si>
  <si>
    <t>Záruka 24 měsíců. Dopravu, montáž a seřízení zajistí dodavatel</t>
  </si>
  <si>
    <t>SPECIFIKACE pro výběrové řízení</t>
  </si>
  <si>
    <t>Požadavky na spiroergometrický systém včetně řídicí jednotky</t>
  </si>
  <si>
    <r>
      <t>-</t>
    </r>
    <r>
      <rPr>
        <sz val="7"/>
        <color theme="1"/>
        <rFont val="Times New Roman"/>
        <family val="1"/>
      </rPr>
      <t xml:space="preserve">    </t>
    </r>
    <r>
      <rPr>
        <sz val="10"/>
        <color theme="1"/>
        <rFont val="Calibri"/>
        <family val="2"/>
        <scheme val="minor"/>
      </rPr>
      <t>Zátěžový testovací systém pro stanovení kardiorespiračních a následných parametrů: vyšetření spotřeby O2 a výdeje CO2 , V’O2, V’CO2, RER, V’O2/kg, V’E, BF, VTex, EqO2, EqCO2, BR FEV%, PETO2, PETCO2, REE, FAT, CHO, PROT, RQ, VE, MET, VT, BF, BR, saturace O2, TF,atd.,  definování zátěže ve Watt i Watt/kg, vhodný pro všechny skupiny osob (dospělí, děti, sportovci, pacienti..)</t>
    </r>
  </si>
  <si>
    <r>
      <t>-</t>
    </r>
    <r>
      <rPr>
        <sz val="7"/>
        <color theme="1"/>
        <rFont val="Times New Roman"/>
        <family val="1"/>
      </rPr>
      <t xml:space="preserve">    </t>
    </r>
    <r>
      <rPr>
        <sz val="10"/>
        <color theme="1"/>
        <rFont val="Calibri"/>
        <family val="2"/>
        <scheme val="minor"/>
      </rPr>
      <t>Měřící metody:</t>
    </r>
  </si>
  <si>
    <r>
      <t>·</t>
    </r>
    <r>
      <rPr>
        <sz val="7"/>
        <color theme="1"/>
        <rFont val="Times New Roman"/>
        <family val="1"/>
      </rPr>
      <t xml:space="preserve">         </t>
    </r>
    <r>
      <rPr>
        <sz val="10"/>
        <color theme="1"/>
        <rFont val="Calibri"/>
        <family val="2"/>
        <scheme val="minor"/>
      </rPr>
      <t>Breath by Breath</t>
    </r>
  </si>
  <si>
    <r>
      <t>·</t>
    </r>
    <r>
      <rPr>
        <sz val="7"/>
        <color theme="1"/>
        <rFont val="Times New Roman"/>
        <family val="1"/>
      </rPr>
      <t xml:space="preserve">         </t>
    </r>
    <r>
      <rPr>
        <sz val="10"/>
        <color theme="1"/>
        <rFont val="Calibri"/>
        <family val="2"/>
        <scheme val="minor"/>
      </rPr>
      <t>Intrabreath - měření dynamické flow-volume křivky v zátěži</t>
    </r>
  </si>
  <si>
    <r>
      <t>·</t>
    </r>
    <r>
      <rPr>
        <sz val="7"/>
        <color theme="1"/>
        <rFont val="Times New Roman"/>
        <family val="1"/>
      </rPr>
      <t xml:space="preserve">         </t>
    </r>
    <r>
      <rPr>
        <sz val="10"/>
        <color theme="1"/>
        <rFont val="Calibri"/>
        <family val="2"/>
        <scheme val="minor"/>
      </rPr>
      <t xml:space="preserve">Klidová spirometrie, Flow-volume křivka, PRE/POST měření </t>
    </r>
  </si>
  <si>
    <r>
      <t>·</t>
    </r>
    <r>
      <rPr>
        <sz val="7"/>
        <color theme="1"/>
        <rFont val="Times New Roman"/>
        <family val="1"/>
      </rPr>
      <t xml:space="preserve">         </t>
    </r>
    <r>
      <rPr>
        <sz val="10"/>
        <color theme="1"/>
        <rFont val="Calibri"/>
        <family val="2"/>
        <scheme val="minor"/>
      </rPr>
      <t>Nepřímá kalorimetrie (REE, FAT..)</t>
    </r>
  </si>
  <si>
    <r>
      <t>-</t>
    </r>
    <r>
      <rPr>
        <sz val="7"/>
        <color theme="1"/>
        <rFont val="Times New Roman"/>
        <family val="1"/>
      </rPr>
      <t xml:space="preserve">    </t>
    </r>
    <r>
      <rPr>
        <sz val="10"/>
        <color theme="1"/>
        <rFont val="Calibri"/>
        <family val="2"/>
        <scheme val="minor"/>
      </rPr>
      <t>Vestavěný, plně automatický kalibrační systém analyzátorů</t>
    </r>
  </si>
  <si>
    <r>
      <t>-</t>
    </r>
    <r>
      <rPr>
        <sz val="7"/>
        <color theme="1"/>
        <rFont val="Times New Roman"/>
        <family val="1"/>
      </rPr>
      <t xml:space="preserve">    </t>
    </r>
    <r>
      <rPr>
        <sz val="10"/>
        <color theme="1"/>
        <rFont val="Calibri"/>
        <family val="2"/>
        <scheme val="minor"/>
      </rPr>
      <t xml:space="preserve">Vestavěný, plně </t>
    </r>
    <r>
      <rPr>
        <b/>
        <sz val="10"/>
        <color theme="1"/>
        <rFont val="Calibri"/>
        <family val="2"/>
        <scheme val="minor"/>
      </rPr>
      <t xml:space="preserve">automatický </t>
    </r>
    <r>
      <rPr>
        <sz val="10"/>
        <color theme="1"/>
        <rFont val="Calibri"/>
        <family val="2"/>
        <scheme val="minor"/>
      </rPr>
      <t>kalibrační systém</t>
    </r>
    <r>
      <rPr>
        <b/>
        <sz val="10"/>
        <color theme="1"/>
        <rFont val="Calibri"/>
        <family val="2"/>
        <scheme val="minor"/>
      </rPr>
      <t xml:space="preserve"> snímače objemu</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(bez nutnosti použití kalibrační pumpy)</t>
    </r>
  </si>
  <si>
    <r>
      <t>-</t>
    </r>
    <r>
      <rPr>
        <sz val="7"/>
        <color theme="1"/>
        <rFont val="Times New Roman"/>
        <family val="1"/>
      </rPr>
      <t xml:space="preserve">    </t>
    </r>
    <r>
      <rPr>
        <sz val="10"/>
        <color theme="1"/>
        <rFont val="Calibri"/>
        <family val="2"/>
        <scheme val="minor"/>
      </rPr>
      <t>Snímač objemu necitlivý vůči vodě, vodním párám, vydechovanému plynu a teplotě</t>
    </r>
  </si>
  <si>
    <r>
      <t>-</t>
    </r>
    <r>
      <rPr>
        <sz val="7"/>
        <color theme="1"/>
        <rFont val="Times New Roman"/>
        <family val="1"/>
      </rPr>
      <t xml:space="preserve">    </t>
    </r>
    <r>
      <rPr>
        <sz val="10"/>
        <color theme="1"/>
        <rFont val="Calibri"/>
        <family val="2"/>
        <scheme val="minor"/>
      </rPr>
      <t>Klidové a zátěžové 12-kanálové EKG, s interface bezdrátovou technologií  pro optimální komfort pacienta a lepší kvalitu signálu, včetně pacientského kabelu, plně integrované do spiroergometrického systému</t>
    </r>
  </si>
  <si>
    <r>
      <t>-</t>
    </r>
    <r>
      <rPr>
        <sz val="7"/>
        <color theme="1"/>
        <rFont val="Times New Roman"/>
        <family val="1"/>
      </rPr>
      <t xml:space="preserve">    </t>
    </r>
    <r>
      <rPr>
        <sz val="10"/>
        <color theme="1"/>
        <rFont val="Calibri"/>
        <family val="2"/>
        <scheme val="minor"/>
      </rPr>
      <t xml:space="preserve">Napojení a digitální řízení bicyklového ergometru </t>
    </r>
  </si>
  <si>
    <r>
      <t>-</t>
    </r>
    <r>
      <rPr>
        <sz val="7"/>
        <color theme="1"/>
        <rFont val="Times New Roman"/>
        <family val="1"/>
      </rPr>
      <t xml:space="preserve">    </t>
    </r>
    <r>
      <rPr>
        <sz val="10"/>
        <color theme="1"/>
        <rFont val="Calibri"/>
        <family val="2"/>
        <scheme val="minor"/>
      </rPr>
      <t xml:space="preserve">virtualControl – funkce virtuálního zátěžového protokolu pro externí řízení všech typů ergometrů (kola nebo pásu) Watt/kg nebo absolutně    </t>
    </r>
  </si>
  <si>
    <r>
      <t>-</t>
    </r>
    <r>
      <rPr>
        <sz val="7"/>
        <color theme="1"/>
        <rFont val="Times New Roman"/>
        <family val="1"/>
      </rPr>
      <t xml:space="preserve">    </t>
    </r>
    <r>
      <rPr>
        <sz val="10"/>
        <color theme="1"/>
        <rFont val="Calibri"/>
        <family val="2"/>
        <scheme val="minor"/>
      </rPr>
      <t xml:space="preserve">Vyhodnocovací jednotka PC včetně současného sledování EKG a dechových křivek      </t>
    </r>
  </si>
  <si>
    <r>
      <t>-</t>
    </r>
    <r>
      <rPr>
        <sz val="7"/>
        <color theme="1"/>
        <rFont val="Times New Roman"/>
        <family val="1"/>
      </rPr>
      <t xml:space="preserve">    </t>
    </r>
    <r>
      <rPr>
        <sz val="10"/>
        <color theme="1"/>
        <rFont val="Calibri"/>
        <family val="2"/>
        <scheme val="minor"/>
      </rPr>
      <t>Systém musí umožňovat rozšíření: nepřímá kalorimetrie Hood metodou (Canopy systém), High/Low FiO2 a P0.1 během zátěže</t>
    </r>
  </si>
  <si>
    <t>Požadavky na měření a vyhodnocení:</t>
  </si>
  <si>
    <r>
      <t>-</t>
    </r>
    <r>
      <rPr>
        <sz val="7"/>
        <color theme="1"/>
        <rFont val="Times New Roman"/>
        <family val="1"/>
      </rPr>
      <t xml:space="preserve">    </t>
    </r>
    <r>
      <rPr>
        <sz val="10"/>
        <color theme="1"/>
        <rFont val="Calibri"/>
        <family val="2"/>
        <scheme val="minor"/>
      </rPr>
      <t>Určení Flow-Volume křivky v klidu a během zátěže, včetně parciální křivky, navršení křivky, přizpůsobení a stanovení  EELV nebo IC</t>
    </r>
  </si>
  <si>
    <r>
      <t>-</t>
    </r>
    <r>
      <rPr>
        <sz val="7"/>
        <color theme="1"/>
        <rFont val="Times New Roman"/>
        <family val="1"/>
      </rPr>
      <t xml:space="preserve">    </t>
    </r>
    <r>
      <rPr>
        <sz val="10"/>
        <color theme="1"/>
        <rFont val="Calibri"/>
        <family val="2"/>
        <scheme val="minor"/>
      </rPr>
      <t xml:space="preserve">Možnost během testu měnit celkový tvar a sklon zátěžové křivky v zátěžovém protokolu (nejen po jednotlivých stupních) </t>
    </r>
  </si>
  <si>
    <r>
      <t>-</t>
    </r>
    <r>
      <rPr>
        <sz val="7"/>
        <color theme="1"/>
        <rFont val="Times New Roman"/>
        <family val="1"/>
      </rPr>
      <t xml:space="preserve">    </t>
    </r>
    <r>
      <rPr>
        <sz val="10"/>
        <color theme="1"/>
        <rFont val="Calibri"/>
        <family val="2"/>
        <scheme val="minor"/>
      </rPr>
      <t xml:space="preserve">Volitelné zátěžové protokoly - v zátěži, ve fázi bez zátěže i pro klidové fáze (min 15 typů) </t>
    </r>
  </si>
  <si>
    <r>
      <t>-</t>
    </r>
    <r>
      <rPr>
        <sz val="7"/>
        <color theme="1"/>
        <rFont val="Times New Roman"/>
        <family val="1"/>
      </rPr>
      <t xml:space="preserve">    </t>
    </r>
    <r>
      <rPr>
        <sz val="10"/>
        <color theme="1"/>
        <rFont val="Calibri"/>
        <family val="2"/>
        <scheme val="minor"/>
      </rPr>
      <t>Umožnit obsluze sledování zaznamenávaných dat v průběhu jejich záznamu a kdykoliv zpětně</t>
    </r>
  </si>
  <si>
    <r>
      <t>-</t>
    </r>
    <r>
      <rPr>
        <sz val="7"/>
        <color theme="1"/>
        <rFont val="Times New Roman"/>
        <family val="1"/>
      </rPr>
      <t xml:space="preserve">    </t>
    </r>
    <r>
      <rPr>
        <sz val="10"/>
        <color theme="1"/>
        <rFont val="Calibri"/>
        <family val="2"/>
        <scheme val="minor"/>
      </rPr>
      <t>Během měření zobrazení pokynů na monitoru k odběru krve nebo k měření krevního tlaku.</t>
    </r>
  </si>
  <si>
    <r>
      <t>-</t>
    </r>
    <r>
      <rPr>
        <sz val="7"/>
        <color theme="1"/>
        <rFont val="Times New Roman"/>
        <family val="1"/>
      </rPr>
      <t xml:space="preserve">    </t>
    </r>
    <r>
      <rPr>
        <sz val="10"/>
        <color theme="1"/>
        <rFont val="Calibri"/>
        <family val="2"/>
        <scheme val="minor"/>
      </rPr>
      <t>Automatické vyhodnocení AT ihned na konci zátěže</t>
    </r>
  </si>
  <si>
    <r>
      <t>-</t>
    </r>
    <r>
      <rPr>
        <sz val="7"/>
        <color theme="1"/>
        <rFont val="Times New Roman"/>
        <family val="1"/>
      </rPr>
      <t xml:space="preserve">    </t>
    </r>
    <r>
      <rPr>
        <sz val="10"/>
        <color theme="1"/>
        <rFont val="Calibri"/>
        <family val="2"/>
        <scheme val="minor"/>
      </rPr>
      <t>Automatická vyhodnocení, podle W. L. Eschenbacher a A. Mannina</t>
    </r>
  </si>
  <si>
    <r>
      <t>-</t>
    </r>
    <r>
      <rPr>
        <sz val="7"/>
        <color theme="1"/>
        <rFont val="Times New Roman"/>
        <family val="1"/>
      </rPr>
      <t xml:space="preserve">    </t>
    </r>
    <r>
      <rPr>
        <sz val="10"/>
        <color theme="1"/>
        <rFont val="Calibri"/>
        <family val="2"/>
        <scheme val="minor"/>
      </rPr>
      <t>Automatický nebo manuální výpočet anaerobních hodnot prahů  AT a respiračních kompenzačních bodů RC. Metody: V-Slope, ventilatory, RER a manuálně</t>
    </r>
  </si>
  <si>
    <r>
      <t>-</t>
    </r>
    <r>
      <rPr>
        <sz val="7"/>
        <color theme="1"/>
        <rFont val="Times New Roman"/>
        <family val="1"/>
      </rPr>
      <t xml:space="preserve">    </t>
    </r>
    <r>
      <rPr>
        <sz val="10"/>
        <color theme="1"/>
        <rFont val="Calibri"/>
        <family val="2"/>
        <scheme val="minor"/>
      </rPr>
      <t>Automatiská kalkulace sklonů V'O2 = f (Load), V'E = f (V'02), V'E = f (V'CO2), HR = f (V'O2 / kg) s možností manuální úpravy vypočtených rozsahů</t>
    </r>
  </si>
  <si>
    <r>
      <t>-</t>
    </r>
    <r>
      <rPr>
        <sz val="7"/>
        <color theme="1"/>
        <rFont val="Times New Roman"/>
        <family val="1"/>
      </rPr>
      <t xml:space="preserve">    </t>
    </r>
    <r>
      <rPr>
        <sz val="10"/>
        <color theme="1"/>
        <rFont val="Calibri"/>
        <family val="2"/>
        <scheme val="minor"/>
      </rPr>
      <t>Možnost nastavení každé jednotlivé EFVL pro výpočet EEL</t>
    </r>
  </si>
  <si>
    <r>
      <t>-</t>
    </r>
    <r>
      <rPr>
        <sz val="7"/>
        <color theme="1"/>
        <rFont val="Times New Roman"/>
        <family val="1"/>
      </rPr>
      <t xml:space="preserve">    </t>
    </r>
    <r>
      <rPr>
        <sz val="10"/>
        <color theme="1"/>
        <rFont val="Calibri"/>
        <family val="2"/>
        <scheme val="minor"/>
      </rPr>
      <t xml:space="preserve"> Zobrazení RPE stupnice s možností přidat další hodnoty RPE po testu</t>
    </r>
  </si>
  <si>
    <r>
      <t>-</t>
    </r>
    <r>
      <rPr>
        <sz val="7"/>
        <color theme="1"/>
        <rFont val="Times New Roman"/>
        <family val="1"/>
      </rPr>
      <t xml:space="preserve">    </t>
    </r>
    <r>
      <rPr>
        <sz val="10"/>
        <color theme="1"/>
        <rFont val="Calibri"/>
        <family val="2"/>
        <scheme val="minor"/>
      </rPr>
      <t>Tisk zpráv v různých formátech, jako je PDF, JPEG, TIF, RTF, Excel</t>
    </r>
  </si>
  <si>
    <r>
      <t>-</t>
    </r>
    <r>
      <rPr>
        <sz val="7"/>
        <color theme="1"/>
        <rFont val="Times New Roman"/>
        <family val="1"/>
      </rPr>
      <t xml:space="preserve">    </t>
    </r>
    <r>
      <rPr>
        <sz val="10"/>
        <color theme="1"/>
        <rFont val="Calibri"/>
        <family val="2"/>
        <scheme val="minor"/>
      </rPr>
      <t>Nepřímé stanovení kalorimetrie</t>
    </r>
  </si>
  <si>
    <r>
      <t>-</t>
    </r>
    <r>
      <rPr>
        <sz val="7"/>
        <color theme="1"/>
        <rFont val="Times New Roman"/>
        <family val="1"/>
      </rPr>
      <t xml:space="preserve">    </t>
    </r>
    <r>
      <rPr>
        <sz val="10"/>
        <color theme="1"/>
        <rFont val="Calibri"/>
        <family val="2"/>
        <scheme val="minor"/>
      </rPr>
      <t>Editor náležitých hodnot pro uživatele. Možnost výběru náležitých hodnot nebo zadání vlastních</t>
    </r>
  </si>
  <si>
    <r>
      <t>-</t>
    </r>
    <r>
      <rPr>
        <sz val="7"/>
        <color theme="1"/>
        <rFont val="Times New Roman"/>
        <family val="1"/>
      </rPr>
      <t xml:space="preserve">    </t>
    </r>
    <r>
      <rPr>
        <sz val="10"/>
        <color theme="1"/>
        <rFont val="Calibri"/>
        <family val="2"/>
        <scheme val="minor"/>
      </rPr>
      <t xml:space="preserve">Zpracování, zobrazení a vytištění volitelného počtu parametrů, volitelné nastavení grafů a zobrazovaných parametrů i během měření, možnost zadání textu obsluhou (hodnocení) a hodnot krevních plynů a laktátu. </t>
    </r>
  </si>
  <si>
    <r>
      <t>-</t>
    </r>
    <r>
      <rPr>
        <sz val="7"/>
        <color theme="1"/>
        <rFont val="Times New Roman"/>
        <family val="1"/>
      </rPr>
      <t xml:space="preserve">    </t>
    </r>
    <r>
      <rPr>
        <sz val="10"/>
        <color theme="1"/>
        <rFont val="Calibri"/>
        <family val="2"/>
        <scheme val="minor"/>
      </rPr>
      <t>Volitelné a snadno uživatelsky nastavitelné výstupní zprávy (neomezený počet formátů)</t>
    </r>
  </si>
  <si>
    <t>Požadujeme, aby nově dodaný přístroj i jeho spotřební materiál byl  kompatibilní se stávajícím vybavením funkční laboratoře, včetně databáze pacientů a jejich měření.</t>
  </si>
  <si>
    <t>Nabídková cena bez DPH</t>
  </si>
  <si>
    <t>Uvedné ceny jsou maximální možné. Další upřesnění a specifikace je na druhém listu tohoto sešitu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</si>
</sst>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
  </numFmts>
  <fonts count="13">
    <font>
      <sz val="11"/>
      <color theme="1"/>
      <name val="Calibri"/>
      <family val="2"/>
      <scheme val="minor"/>
    </font>
    <font>
      <sz val="10"/>
      <name val="Arial"/>
      <family val="2"/>
    </font>
    <font>
      <b/>
      <sz val="11"/>
      <color theme="1"/>
      <name val="Calibri"/>
      <family val="2"/>
      <scheme val="minor"/>
    </font>
    <font>
      <b/>
      <u val="single"/>
      <sz val="16"/>
      <color theme="1"/>
      <name val="Calibri"/>
      <family val="2"/>
      <scheme val="minor"/>
    </font>
    <font>
      <b/>
      <u val="single"/>
      <sz val="11"/>
      <color theme="1"/>
      <name val="Calibri"/>
      <family val="2"/>
      <scheme val="minor"/>
    </font>
    <font>
      <sz val="12"/>
      <color theme="1"/>
      <name val="Calibri"/>
      <family val="2"/>
      <scheme val="minor"/>
    </font>
    <font>
      <b/>
      <sz val="12"/>
      <color theme="1"/>
      <name val="Arial"/>
      <family val="2"/>
    </font>
    <font>
      <sz val="10"/>
      <color theme="1"/>
      <name val="Calibri"/>
      <family val="2"/>
      <scheme val="minor"/>
    </font>
    <font>
      <sz val="10"/>
      <color theme="1"/>
      <name val="Symbol"/>
      <family val="1"/>
    </font>
    <font>
      <sz val="7"/>
      <color theme="1"/>
      <name val="Times New Roman"/>
      <family val="1"/>
    </font>
    <font>
      <b/>
      <sz val="10"/>
      <color theme="1"/>
      <name val="Calibri"/>
      <family val="2"/>
      <scheme val="minor"/>
    </font>
    <font>
      <u val="single"/>
      <sz val="10"/>
      <color theme="1"/>
      <name val="Calibri"/>
      <family val="2"/>
      <scheme val="minor"/>
    </font>
    <font>
      <b/>
      <sz val="16"/>
      <color theme="1"/>
      <name val="Calibri"/>
      <family val="2"/>
      <scheme val="minor"/>
    </font>
  </fonts>
  <fills count="6">
    <fill>
      <patternFill/>
    </fill>
    <fill>
      <patternFill patternType="gray125"/>
    </fill>
    <fill>
      <patternFill patternType="solid">
        <fgColor theme="0" tint="-0.24997000396251678"/>
        <bgColor indexed="64"/>
      </patternFill>
    </fill>
    <fill>
      <patternFill patternType="solid">
        <fgColor theme="2" tint="-0.24997000396251678"/>
        <bgColor indexed="64"/>
      </patternFill>
    </fill>
    <fill>
      <patternFill patternType="solid">
        <fgColor rgb="FFFFFF00"/>
        <bgColor indexed="64"/>
      </patternFill>
    </fill>
    <fill>
      <patternFill patternType="solid">
        <fgColor theme="2" tint="-0.09996999800205231"/>
        <bgColor indexed="64"/>
      </patternFill>
    </fill>
  </fills>
  <borders count="30">
    <border>
      <left/>
      <right/>
      <top/>
      <bottom/>
      <diagonal/>
    </border>
    <border>
      <left style="medium"/>
      <right/>
      <top/>
      <botto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style="thin"/>
      <right style="thin"/>
      <top style="thin"/>
      <bottom style="medium"/>
    </border>
    <border>
      <left style="medium"/>
      <right style="thin"/>
      <top style="thin"/>
      <bottom style="medium"/>
    </border>
    <border>
      <left style="medium"/>
      <right style="medium"/>
      <top style="medium"/>
      <bottom style="medium"/>
    </border>
    <border>
      <left style="thin"/>
      <right/>
      <top/>
      <bottom style="thin"/>
    </border>
    <border>
      <left style="thin"/>
      <right/>
      <top style="thin"/>
      <bottom style="thin"/>
    </border>
    <border>
      <left style="medium"/>
      <right/>
      <top style="medium"/>
      <bottom style="medium"/>
    </border>
    <border>
      <left style="thin"/>
      <right style="thin"/>
      <top style="thin"/>
      <bottom/>
    </border>
    <border>
      <left/>
      <right/>
      <top style="thin"/>
      <bottom style="thin"/>
    </border>
    <border>
      <left/>
      <right style="medium"/>
      <top style="thin"/>
      <bottom style="thin"/>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0" borderId="2" xfId="0" applyBorder="1" applyAlignment="1" applyProtection="1">
      <alignment horizontal="center" vertical="center"/>
      <protection/>
    </xf>
    <xf numFmtId="164" fontId="0" fillId="0" borderId="3" xfId="0" applyNumberFormat="1" applyBorder="1" applyAlignment="1" applyProtection="1">
      <alignment horizontal="center" vertical="center"/>
      <protection/>
    </xf>
    <xf numFmtId="164" fontId="0" fillId="0" borderId="4" xfId="0" applyNumberFormat="1"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164" fontId="0" fillId="0" borderId="5"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164" fontId="0" fillId="0" borderId="5"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164" fontId="0" fillId="0" borderId="10" xfId="0" applyNumberFormat="1" applyBorder="1" applyAlignment="1" applyProtection="1">
      <alignment horizontal="center" vertical="center"/>
      <protection locked="0"/>
    </xf>
    <xf numFmtId="164" fontId="0" fillId="2" borderId="11" xfId="0" applyNumberFormat="1" applyFill="1" applyBorder="1" applyAlignment="1" applyProtection="1">
      <alignment horizontal="center" vertical="center"/>
      <protection/>
    </xf>
    <xf numFmtId="164" fontId="0" fillId="0" borderId="12" xfId="0" applyNumberFormat="1" applyBorder="1" applyAlignment="1" applyProtection="1">
      <alignment horizontal="center" vertical="center"/>
      <protection/>
    </xf>
    <xf numFmtId="164" fontId="0" fillId="0" borderId="13" xfId="0" applyNumberFormat="1" applyBorder="1" applyAlignment="1" applyProtection="1">
      <alignment horizontal="center" vertical="center"/>
      <protection/>
    </xf>
    <xf numFmtId="164" fontId="0" fillId="2" borderId="14" xfId="0" applyNumberFormat="1"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15" xfId="0"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9" xfId="0"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3" fillId="0" borderId="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164" fontId="0" fillId="0" borderId="0" xfId="0" applyNumberForma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0" fillId="0" borderId="13"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0" fillId="2" borderId="14" xfId="0" applyFill="1" applyBorder="1" applyAlignment="1" applyProtection="1">
      <alignment horizontal="right"/>
      <protection/>
    </xf>
    <xf numFmtId="0" fontId="0" fillId="2" borderId="18" xfId="0" applyFill="1" applyBorder="1" applyAlignment="1" applyProtection="1">
      <alignment horizontal="right"/>
      <protection/>
    </xf>
    <xf numFmtId="0" fontId="0" fillId="2" borderId="19" xfId="0" applyFill="1" applyBorder="1" applyAlignment="1" applyProtection="1">
      <alignment horizontal="right"/>
      <protection/>
    </xf>
    <xf numFmtId="0" fontId="0" fillId="0" borderId="2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0" xfId="0" applyAlignment="1">
      <alignment horizontal="center"/>
    </xf>
    <xf numFmtId="0" fontId="3" fillId="0" borderId="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164" fontId="0" fillId="0" borderId="0" xfId="0" applyNumberFormat="1" applyBorder="1" applyAlignment="1" applyProtection="1">
      <alignment horizontal="center"/>
      <protection/>
    </xf>
    <xf numFmtId="0" fontId="4" fillId="2" borderId="14" xfId="0" applyFont="1" applyFill="1" applyBorder="1" applyAlignment="1" applyProtection="1">
      <alignment horizontal="center"/>
      <protection/>
    </xf>
    <xf numFmtId="0" fontId="4" fillId="2" borderId="18" xfId="0" applyFont="1" applyFill="1" applyBorder="1" applyAlignment="1" applyProtection="1">
      <alignment horizontal="center"/>
      <protection/>
    </xf>
    <xf numFmtId="0" fontId="4" fillId="2" borderId="19" xfId="0" applyFont="1" applyFill="1" applyBorder="1" applyAlignment="1" applyProtection="1">
      <alignment horizontal="center"/>
      <protection/>
    </xf>
    <xf numFmtId="164" fontId="0" fillId="2" borderId="23" xfId="0" applyNumberFormat="1" applyFill="1" applyBorder="1" applyAlignment="1" applyProtection="1">
      <alignment horizontal="center" vertical="center"/>
      <protection/>
    </xf>
    <xf numFmtId="164" fontId="0" fillId="2" borderId="24" xfId="0" applyNumberFormat="1" applyFill="1" applyBorder="1" applyAlignment="1" applyProtection="1">
      <alignment horizontal="center" vertical="center"/>
      <protection/>
    </xf>
    <xf numFmtId="164" fontId="0" fillId="2" borderId="25" xfId="0" applyNumberFormat="1" applyFill="1" applyBorder="1" applyAlignment="1" applyProtection="1">
      <alignment horizontal="center" vertical="center"/>
      <protection/>
    </xf>
    <xf numFmtId="0" fontId="0" fillId="0" borderId="13"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6" fillId="0" borderId="0" xfId="0" applyFont="1" applyAlignment="1">
      <alignment horizontal="center" vertical="center"/>
    </xf>
    <xf numFmtId="0" fontId="8" fillId="0" borderId="0" xfId="0" applyFont="1" applyAlignment="1">
      <alignment horizontal="left" vertical="center" indent="2"/>
    </xf>
    <xf numFmtId="0" fontId="8" fillId="0" borderId="0" xfId="0" applyFont="1" applyAlignment="1">
      <alignment horizontal="left" vertical="center" indent="10"/>
    </xf>
    <xf numFmtId="0" fontId="7" fillId="0" borderId="0" xfId="0" applyFont="1" applyAlignment="1">
      <alignment horizontal="left" vertical="center" indent="2"/>
    </xf>
    <xf numFmtId="0" fontId="11"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left" vertical="center"/>
    </xf>
    <xf numFmtId="0" fontId="10" fillId="0" borderId="0" xfId="0" applyFont="1"/>
    <xf numFmtId="0" fontId="12" fillId="0" borderId="1"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4" borderId="5" xfId="0" applyFill="1" applyBorder="1" applyAlignment="1">
      <alignment horizontal="center" vertical="center"/>
    </xf>
    <xf numFmtId="0" fontId="0" fillId="0" borderId="7" xfId="0" applyBorder="1" applyAlignment="1">
      <alignment horizontal="center" vertical="center"/>
    </xf>
    <xf numFmtId="0" fontId="0" fillId="4" borderId="28" xfId="0" applyFill="1" applyBorder="1" applyAlignment="1">
      <alignment horizontal="center" vertical="center"/>
    </xf>
    <xf numFmtId="0" fontId="0" fillId="0" borderId="29" xfId="0" applyBorder="1" applyAlignment="1">
      <alignment horizontal="center" vertical="center"/>
    </xf>
    <xf numFmtId="0" fontId="0" fillId="5" borderId="23" xfId="0" applyFill="1" applyBorder="1"/>
    <xf numFmtId="0" fontId="0" fillId="5" borderId="24"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1809750</xdr:colOff>
      <xdr:row>0</xdr:row>
      <xdr:rowOff>28575</xdr:rowOff>
    </xdr:from>
    <xdr:to>
      <xdr:col>6</xdr:col>
      <xdr:colOff>828675</xdr:colOff>
      <xdr:row>5</xdr:row>
      <xdr:rowOff>152400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457450" y="28575"/>
          <a:ext cx="5772150" cy="107632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zoomScale="73" zoomScaleNormal="73" workbookViewId="0" topLeftCell="A1">
      <selection activeCell="A9" sqref="A9:K9"/>
    </sheetView>
  </sheetViews>
  <sheetFormatPr defaultColWidth="9.140625" defaultRowHeight="15"/>
  <cols>
    <col min="1" max="1" width="9.7109375" style="0" bestFit="1" customWidth="1"/>
    <col min="2" max="2" width="34.28125" style="0" bestFit="1" customWidth="1"/>
    <col min="3" max="3" width="6.28125" style="0" customWidth="1"/>
    <col min="4" max="4" width="21.57421875" style="0" customWidth="1"/>
    <col min="5" max="5" width="30.00390625" style="0" customWidth="1"/>
    <col min="7" max="7" width="25.00390625" style="0" customWidth="1"/>
    <col min="8" max="8" width="26.28125" style="0" customWidth="1"/>
    <col min="11" max="11" width="15.421875" style="0" customWidth="1"/>
    <col min="12" max="12" width="20.140625" style="0" customWidth="1"/>
    <col min="13" max="13" width="21.57421875" style="0" customWidth="1"/>
    <col min="14" max="14" width="18.7109375" style="0" customWidth="1"/>
    <col min="15" max="15" width="11.8515625" style="0" bestFit="1" customWidth="1"/>
    <col min="16" max="16" width="13.00390625" style="0" bestFit="1" customWidth="1"/>
  </cols>
  <sheetData>
    <row r="1" spans="1:14" ht="15">
      <c r="A1" s="37"/>
      <c r="B1" s="37"/>
      <c r="C1" s="37"/>
      <c r="D1" s="37"/>
      <c r="E1" s="37"/>
      <c r="F1" s="37"/>
      <c r="G1" s="37"/>
      <c r="H1" s="37"/>
      <c r="I1" s="37"/>
      <c r="J1" s="37"/>
      <c r="K1" s="37"/>
      <c r="L1" s="37"/>
      <c r="M1" s="37"/>
      <c r="N1" s="37"/>
    </row>
    <row r="2" spans="1:14" ht="15">
      <c r="A2" s="37"/>
      <c r="B2" s="37"/>
      <c r="C2" s="37"/>
      <c r="D2" s="37"/>
      <c r="E2" s="37"/>
      <c r="F2" s="37"/>
      <c r="G2" s="37"/>
      <c r="H2" s="37"/>
      <c r="I2" s="37"/>
      <c r="J2" s="37"/>
      <c r="K2" s="37"/>
      <c r="L2" s="37"/>
      <c r="M2" s="37"/>
      <c r="N2" s="37"/>
    </row>
    <row r="3" spans="1:14" ht="15">
      <c r="A3" s="37"/>
      <c r="B3" s="37"/>
      <c r="C3" s="37"/>
      <c r="D3" s="37"/>
      <c r="E3" s="37"/>
      <c r="F3" s="37"/>
      <c r="G3" s="37"/>
      <c r="H3" s="37"/>
      <c r="I3" s="37"/>
      <c r="J3" s="37"/>
      <c r="K3" s="37"/>
      <c r="L3" s="37"/>
      <c r="M3" s="37"/>
      <c r="N3" s="37"/>
    </row>
    <row r="4" spans="1:14" ht="15">
      <c r="A4" s="37"/>
      <c r="B4" s="37"/>
      <c r="C4" s="37"/>
      <c r="D4" s="37"/>
      <c r="E4" s="37"/>
      <c r="F4" s="37"/>
      <c r="G4" s="37"/>
      <c r="H4" s="37"/>
      <c r="I4" s="37"/>
      <c r="J4" s="37"/>
      <c r="K4" s="37"/>
      <c r="L4" s="37"/>
      <c r="M4" s="37"/>
      <c r="N4" s="37"/>
    </row>
    <row r="5" spans="1:14" ht="15">
      <c r="A5" s="37"/>
      <c r="B5" s="37"/>
      <c r="C5" s="37"/>
      <c r="D5" s="37"/>
      <c r="E5" s="37"/>
      <c r="F5" s="37"/>
      <c r="G5" s="37"/>
      <c r="H5" s="37"/>
      <c r="I5" s="37"/>
      <c r="J5" s="37"/>
      <c r="K5" s="37"/>
      <c r="L5" s="37"/>
      <c r="M5" s="37"/>
      <c r="N5" s="37"/>
    </row>
    <row r="6" spans="1:14" ht="15">
      <c r="A6" s="37"/>
      <c r="B6" s="37"/>
      <c r="C6" s="37"/>
      <c r="D6" s="37"/>
      <c r="E6" s="37"/>
      <c r="F6" s="37"/>
      <c r="G6" s="37"/>
      <c r="H6" s="37"/>
      <c r="I6" s="37"/>
      <c r="J6" s="37"/>
      <c r="K6" s="37"/>
      <c r="L6" s="37"/>
      <c r="M6" s="37"/>
      <c r="N6" s="37"/>
    </row>
    <row r="7" spans="1:14" ht="21">
      <c r="A7" s="38" t="s">
        <v>9</v>
      </c>
      <c r="B7" s="39"/>
      <c r="C7" s="39"/>
      <c r="D7" s="39"/>
      <c r="E7" s="39"/>
      <c r="F7" s="39"/>
      <c r="G7" s="39"/>
      <c r="H7" s="39"/>
      <c r="I7" s="39"/>
      <c r="J7" s="39"/>
      <c r="K7" s="39"/>
      <c r="L7" s="39"/>
      <c r="M7" s="40"/>
      <c r="N7" s="40"/>
    </row>
    <row r="8" spans="1:14" ht="21">
      <c r="A8" s="23"/>
      <c r="B8" s="24"/>
      <c r="C8" s="24"/>
      <c r="D8" s="24"/>
      <c r="E8" s="24"/>
      <c r="F8" s="24"/>
      <c r="G8" s="24"/>
      <c r="H8" s="24"/>
      <c r="I8" s="24"/>
      <c r="J8" s="24"/>
      <c r="K8" s="24"/>
      <c r="L8" s="24"/>
      <c r="M8" s="25"/>
      <c r="N8" s="25"/>
    </row>
    <row r="9" spans="1:14" ht="21">
      <c r="A9" s="59" t="s">
        <v>52</v>
      </c>
      <c r="B9" s="60"/>
      <c r="C9" s="60"/>
      <c r="D9" s="60"/>
      <c r="E9" s="60"/>
      <c r="F9" s="60"/>
      <c r="G9" s="60"/>
      <c r="H9" s="60"/>
      <c r="I9" s="60"/>
      <c r="J9" s="60"/>
      <c r="K9" s="60"/>
      <c r="L9" s="24"/>
      <c r="M9" s="25"/>
      <c r="N9" s="25"/>
    </row>
    <row r="10" spans="1:14" ht="21.75" thickBot="1">
      <c r="A10" s="23"/>
      <c r="B10" s="24"/>
      <c r="C10" s="24"/>
      <c r="D10" s="24"/>
      <c r="E10" s="24"/>
      <c r="F10" s="24"/>
      <c r="G10" s="24"/>
      <c r="H10" s="24"/>
      <c r="I10" s="24"/>
      <c r="J10" s="24"/>
      <c r="K10" s="24"/>
      <c r="L10" s="24"/>
      <c r="M10" s="25"/>
      <c r="N10" s="25"/>
    </row>
    <row r="11" spans="1:16" ht="15.75" thickBot="1">
      <c r="A11" s="41" t="s">
        <v>16</v>
      </c>
      <c r="B11" s="42"/>
      <c r="C11" s="42"/>
      <c r="D11" s="42"/>
      <c r="E11" s="42"/>
      <c r="F11" s="42"/>
      <c r="G11" s="42"/>
      <c r="H11" s="42"/>
      <c r="I11" s="42"/>
      <c r="J11" s="43"/>
      <c r="K11" s="44" t="s">
        <v>0</v>
      </c>
      <c r="L11" s="45"/>
      <c r="M11" s="44" t="s">
        <v>1</v>
      </c>
      <c r="N11" s="46"/>
      <c r="O11" s="61" t="s">
        <v>51</v>
      </c>
      <c r="P11" s="62"/>
    </row>
    <row r="12" spans="1:16" ht="15">
      <c r="A12" s="1" t="s">
        <v>8</v>
      </c>
      <c r="B12" s="2" t="s">
        <v>2</v>
      </c>
      <c r="C12" s="3" t="s">
        <v>3</v>
      </c>
      <c r="D12" s="26" t="s">
        <v>4</v>
      </c>
      <c r="E12" s="26"/>
      <c r="F12" s="26"/>
      <c r="G12" s="26"/>
      <c r="H12" s="26"/>
      <c r="I12" s="26"/>
      <c r="J12" s="27"/>
      <c r="K12" s="4" t="s">
        <v>5</v>
      </c>
      <c r="L12" s="5" t="s">
        <v>6</v>
      </c>
      <c r="M12" s="4" t="s">
        <v>5</v>
      </c>
      <c r="N12" s="15" t="s">
        <v>6</v>
      </c>
      <c r="O12" s="8" t="s">
        <v>5</v>
      </c>
      <c r="P12" s="9" t="s">
        <v>6</v>
      </c>
    </row>
    <row r="13" spans="1:16" ht="158.25" customHeight="1">
      <c r="A13" s="6">
        <v>2</v>
      </c>
      <c r="B13" s="22" t="s">
        <v>10</v>
      </c>
      <c r="C13" s="7">
        <v>1</v>
      </c>
      <c r="D13" s="28" t="s">
        <v>15</v>
      </c>
      <c r="E13" s="29"/>
      <c r="F13" s="29"/>
      <c r="G13" s="29"/>
      <c r="H13" s="29"/>
      <c r="I13" s="29"/>
      <c r="J13" s="30"/>
      <c r="K13" s="8">
        <f>M13/1.21</f>
        <v>410000</v>
      </c>
      <c r="L13" s="9">
        <f>C13*K13</f>
        <v>410000</v>
      </c>
      <c r="M13" s="10">
        <v>496100</v>
      </c>
      <c r="N13" s="16">
        <f>C13*M13</f>
        <v>496100</v>
      </c>
      <c r="O13" s="63">
        <v>0</v>
      </c>
      <c r="P13" s="64">
        <f>O13*C13</f>
        <v>0</v>
      </c>
    </row>
    <row r="14" spans="1:16" ht="144" customHeight="1">
      <c r="A14" s="18">
        <v>3</v>
      </c>
      <c r="B14" s="19" t="s">
        <v>11</v>
      </c>
      <c r="C14" s="20">
        <v>1</v>
      </c>
      <c r="D14" s="47" t="s">
        <v>14</v>
      </c>
      <c r="E14" s="48"/>
      <c r="F14" s="48"/>
      <c r="G14" s="48"/>
      <c r="H14" s="48"/>
      <c r="I14" s="48"/>
      <c r="J14" s="49"/>
      <c r="K14" s="8">
        <f>M14/1.21</f>
        <v>28000</v>
      </c>
      <c r="L14" s="9">
        <f>C14*K14</f>
        <v>28000</v>
      </c>
      <c r="M14" s="10">
        <v>33880</v>
      </c>
      <c r="N14" s="16">
        <f>C14*M14</f>
        <v>33880</v>
      </c>
      <c r="O14" s="63">
        <v>0</v>
      </c>
      <c r="P14" s="64">
        <f aca="true" t="shared" si="0" ref="P14:P15">O14*C14</f>
        <v>0</v>
      </c>
    </row>
    <row r="15" spans="1:16" ht="118.5" customHeight="1" thickBot="1">
      <c r="A15" s="11">
        <v>4</v>
      </c>
      <c r="B15" s="21" t="s">
        <v>12</v>
      </c>
      <c r="C15" s="12">
        <v>1</v>
      </c>
      <c r="D15" s="34" t="s">
        <v>13</v>
      </c>
      <c r="E15" s="35"/>
      <c r="F15" s="35"/>
      <c r="G15" s="35"/>
      <c r="H15" s="35"/>
      <c r="I15" s="35"/>
      <c r="J15" s="36"/>
      <c r="K15" s="8">
        <f>M15/1.21</f>
        <v>68595.86776859504</v>
      </c>
      <c r="L15" s="9">
        <f>C15*K15</f>
        <v>68595.86776859504</v>
      </c>
      <c r="M15" s="13">
        <v>83001</v>
      </c>
      <c r="N15" s="16">
        <f>C15*M15</f>
        <v>83001</v>
      </c>
      <c r="O15" s="65">
        <v>0</v>
      </c>
      <c r="P15" s="66">
        <f t="shared" si="0"/>
        <v>0</v>
      </c>
    </row>
    <row r="16" spans="1:16" ht="15.75" thickBot="1">
      <c r="A16" s="31" t="s">
        <v>7</v>
      </c>
      <c r="B16" s="32"/>
      <c r="C16" s="32"/>
      <c r="D16" s="32"/>
      <c r="E16" s="32"/>
      <c r="F16" s="32"/>
      <c r="G16" s="32"/>
      <c r="H16" s="32"/>
      <c r="I16" s="32"/>
      <c r="J16" s="33"/>
      <c r="K16" s="14">
        <f>SUM(K13:K15)</f>
        <v>506595.86776859505</v>
      </c>
      <c r="L16" s="14">
        <f>SUM(L13:L15)</f>
        <v>506595.86776859505</v>
      </c>
      <c r="M16" s="14">
        <f>SUM(M13:M15)</f>
        <v>612981</v>
      </c>
      <c r="N16" s="17">
        <f>SUM(N13:N15)</f>
        <v>612981</v>
      </c>
      <c r="O16" s="67">
        <f aca="true" t="shared" si="1" ref="O16:P16">SUM(O13:O15)</f>
        <v>0</v>
      </c>
      <c r="P16" s="68">
        <f t="shared" si="1"/>
        <v>0</v>
      </c>
    </row>
  </sheetData>
  <mergeCells count="13">
    <mergeCell ref="O11:P11"/>
    <mergeCell ref="A9:K9"/>
    <mergeCell ref="A1:N6"/>
    <mergeCell ref="A7:L7"/>
    <mergeCell ref="M7:N7"/>
    <mergeCell ref="A11:J11"/>
    <mergeCell ref="K11:L11"/>
    <mergeCell ref="M11:N11"/>
    <mergeCell ref="D12:J12"/>
    <mergeCell ref="D13:J13"/>
    <mergeCell ref="A16:J16"/>
    <mergeCell ref="D15:J15"/>
    <mergeCell ref="D14:J14"/>
  </mergeCells>
  <printOptions/>
  <pageMargins left="0.7" right="0.7" top="0.787401575" bottom="0.787401575" header="0.3" footer="0.3"/>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topLeftCell="A4">
      <selection activeCell="A37" sqref="A37"/>
    </sheetView>
  </sheetViews>
  <sheetFormatPr defaultColWidth="9.140625" defaultRowHeight="15"/>
  <sheetData>
    <row r="1" ht="15.75">
      <c r="A1" s="50"/>
    </row>
    <row r="2" spans="1:8" ht="15.75">
      <c r="A2" s="55" t="s">
        <v>17</v>
      </c>
      <c r="B2" s="55"/>
      <c r="C2" s="55"/>
      <c r="D2" s="55"/>
      <c r="E2" s="55"/>
      <c r="F2" s="55"/>
      <c r="G2" s="55"/>
      <c r="H2" s="55"/>
    </row>
    <row r="3" spans="1:8" ht="15.75">
      <c r="A3" s="50"/>
      <c r="B3" s="50"/>
      <c r="C3" s="50"/>
      <c r="D3" s="50"/>
      <c r="E3" s="50"/>
      <c r="F3" s="50"/>
      <c r="G3" s="50"/>
      <c r="H3" s="50"/>
    </row>
    <row r="4" spans="1:6" ht="15">
      <c r="A4" s="57" t="s">
        <v>18</v>
      </c>
      <c r="B4" s="57"/>
      <c r="C4" s="57"/>
      <c r="D4" s="57"/>
      <c r="E4" s="57"/>
      <c r="F4" s="57"/>
    </row>
    <row r="5" spans="1:10" ht="79.5" customHeight="1">
      <c r="A5" s="56" t="s">
        <v>19</v>
      </c>
      <c r="B5" s="56"/>
      <c r="C5" s="56"/>
      <c r="D5" s="56"/>
      <c r="E5" s="56"/>
      <c r="F5" s="56"/>
      <c r="G5" s="56"/>
      <c r="H5" s="56"/>
      <c r="I5" s="56"/>
      <c r="J5" s="56"/>
    </row>
    <row r="6" ht="15">
      <c r="A6" s="51" t="s">
        <v>20</v>
      </c>
    </row>
    <row r="7" ht="15">
      <c r="A7" s="52" t="s">
        <v>21</v>
      </c>
    </row>
    <row r="8" ht="15">
      <c r="A8" s="52" t="s">
        <v>22</v>
      </c>
    </row>
    <row r="9" ht="15">
      <c r="A9" s="52" t="s">
        <v>23</v>
      </c>
    </row>
    <row r="10" ht="15">
      <c r="A10" s="52" t="s">
        <v>24</v>
      </c>
    </row>
    <row r="11" ht="15">
      <c r="A11" s="51" t="s">
        <v>25</v>
      </c>
    </row>
    <row r="12" ht="15">
      <c r="A12" s="51" t="s">
        <v>26</v>
      </c>
    </row>
    <row r="13" ht="15">
      <c r="A13" s="51" t="s">
        <v>27</v>
      </c>
    </row>
    <row r="14" spans="1:10" ht="41.25" customHeight="1">
      <c r="A14" s="56" t="s">
        <v>28</v>
      </c>
      <c r="B14" s="56"/>
      <c r="C14" s="56"/>
      <c r="D14" s="56"/>
      <c r="E14" s="56"/>
      <c r="F14" s="56"/>
      <c r="G14" s="56"/>
      <c r="H14" s="56"/>
      <c r="I14" s="56"/>
      <c r="J14" s="56"/>
    </row>
    <row r="15" ht="15">
      <c r="A15" s="51" t="s">
        <v>29</v>
      </c>
    </row>
    <row r="16" ht="15">
      <c r="A16" s="51" t="s">
        <v>30</v>
      </c>
    </row>
    <row r="17" ht="15">
      <c r="A17" s="51" t="s">
        <v>31</v>
      </c>
    </row>
    <row r="18" ht="15">
      <c r="A18" s="51" t="s">
        <v>32</v>
      </c>
    </row>
    <row r="19" ht="15">
      <c r="A19" s="53"/>
    </row>
    <row r="20" ht="15">
      <c r="A20" s="54" t="s">
        <v>33</v>
      </c>
    </row>
    <row r="21" ht="15">
      <c r="A21" s="51" t="s">
        <v>34</v>
      </c>
    </row>
    <row r="22" ht="15">
      <c r="A22" s="51" t="s">
        <v>35</v>
      </c>
    </row>
    <row r="23" ht="15">
      <c r="A23" s="51" t="s">
        <v>36</v>
      </c>
    </row>
    <row r="24" ht="15">
      <c r="A24" s="51" t="s">
        <v>37</v>
      </c>
    </row>
    <row r="25" ht="15">
      <c r="A25" s="51" t="s">
        <v>38</v>
      </c>
    </row>
    <row r="26" ht="15">
      <c r="A26" s="51" t="s">
        <v>39</v>
      </c>
    </row>
    <row r="27" ht="15">
      <c r="A27" s="51" t="s">
        <v>40</v>
      </c>
    </row>
    <row r="28" ht="15">
      <c r="A28" s="51" t="s">
        <v>41</v>
      </c>
    </row>
    <row r="29" ht="15">
      <c r="A29" s="51" t="s">
        <v>42</v>
      </c>
    </row>
    <row r="30" ht="15">
      <c r="A30" s="51" t="s">
        <v>43</v>
      </c>
    </row>
    <row r="31" ht="15">
      <c r="A31" s="51" t="s">
        <v>44</v>
      </c>
    </row>
    <row r="32" ht="15">
      <c r="A32" s="51" t="s">
        <v>45</v>
      </c>
    </row>
    <row r="33" ht="15">
      <c r="A33" s="51" t="s">
        <v>46</v>
      </c>
    </row>
    <row r="34" ht="15">
      <c r="A34" s="51" t="s">
        <v>47</v>
      </c>
    </row>
    <row r="35" spans="1:10" ht="42.75" customHeight="1">
      <c r="A35" s="56" t="s">
        <v>48</v>
      </c>
      <c r="B35" s="56"/>
      <c r="C35" s="56"/>
      <c r="D35" s="56"/>
      <c r="E35" s="56"/>
      <c r="F35" s="56"/>
      <c r="G35" s="56"/>
      <c r="H35" s="56"/>
      <c r="I35" s="56"/>
      <c r="J35" s="56"/>
    </row>
    <row r="36" ht="15">
      <c r="A36" s="51" t="s">
        <v>49</v>
      </c>
    </row>
    <row r="37" ht="15">
      <c r="A37" s="58" t="s">
        <v>50</v>
      </c>
    </row>
  </sheetData>
  <mergeCells count="5">
    <mergeCell ref="A2:H2"/>
    <mergeCell ref="A5:J5"/>
    <mergeCell ref="A4:F4"/>
    <mergeCell ref="A14:J14"/>
    <mergeCell ref="A35:J3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REK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kozisekl</cp:lastModifiedBy>
  <cp:lastPrinted>2018-06-20T10:43:49Z</cp:lastPrinted>
  <dcterms:created xsi:type="dcterms:W3CDTF">2018-03-19T14:39:22Z</dcterms:created>
  <dcterms:modified xsi:type="dcterms:W3CDTF">2018-06-25T15:22:33Z</dcterms:modified>
  <cp:category/>
  <cp:version/>
  <cp:contentType/>
  <cp:contentStatus/>
</cp:coreProperties>
</file>