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9980" windowHeight="1215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<sst xmlns="http://schemas.openxmlformats.org/spreadsheetml/2006/main" count="61" uniqueCount="59">
  <si>
    <t>Identifikační údaje uchazeče:</t>
  </si>
  <si>
    <t>Název/jméno:</t>
  </si>
  <si>
    <t>Sídlo/místo podnikání:</t>
  </si>
  <si>
    <t>IČ:</t>
  </si>
  <si>
    <t>Celkem měsíčně</t>
  </si>
  <si>
    <t xml:space="preserve">Počet za smluvní obd. </t>
  </si>
  <si>
    <t>Celkem cena za smluvní období</t>
  </si>
  <si>
    <t>Pro zápis jsou odemčeny žlutě podbarvené buňky</t>
  </si>
  <si>
    <t>Uchazeč vyplní  žlutě zvýrazněná pole, ceny uvádějte bez DPH</t>
  </si>
  <si>
    <t>Nabídkový soubor - mobilní komunikační služby</t>
  </si>
  <si>
    <t>Tarify - měsíční poplatky</t>
  </si>
  <si>
    <t>Název tarifní služby</t>
  </si>
  <si>
    <t>T1 - neomezené volání a 100 volných SMS a VPN</t>
  </si>
  <si>
    <t>T2 - 100 volných minut a 100 volných SMS a VPN</t>
  </si>
  <si>
    <t>T3 - 300 volných minut a 100 volných SMS a VPN</t>
  </si>
  <si>
    <t>T4 - jen  VPN</t>
  </si>
  <si>
    <t>Označení služby uchazečem</t>
  </si>
  <si>
    <t>Měsíční celkový poplatek bez DPH</t>
  </si>
  <si>
    <t xml:space="preserve">Počet měs. plateb za smluvní obd. </t>
  </si>
  <si>
    <t>Počet (SIM)</t>
  </si>
  <si>
    <t>ČR pevné sítě</t>
  </si>
  <si>
    <t>ČR vlastní mobilní síť</t>
  </si>
  <si>
    <t>ČR ostatní sítě</t>
  </si>
  <si>
    <t>Cena za min./ks</t>
  </si>
  <si>
    <t>T5 - 0 volných minut a  300 volných SMS a VPN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</si>
  <si>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</si>
  <si>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</si>
  <si>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SMS  1 ks</t>
  </si>
  <si>
    <t>MMS 1 ks</t>
  </si>
  <si>
    <t>Hlasové služby nad limity volných minut a volných SMS zpráv  - hovorné z mobilů ze všech tarifů</t>
  </si>
  <si>
    <t>Specifikace  hovorného, SMS, MMS</t>
  </si>
  <si>
    <t>Odhad. počet minut/ks za měsíc</t>
  </si>
  <si>
    <t>Hlasové služby a SMS</t>
  </si>
  <si>
    <t>Pořízení a aktivace SIM karty</t>
  </si>
  <si>
    <t>Součtové řádky jsou podbarvené modře</t>
  </si>
  <si>
    <t xml:space="preserve">Celkem měsíční pevné poplatky za smluvní období: </t>
  </si>
  <si>
    <t xml:space="preserve">Celkem za hovorné za smluvní období: </t>
  </si>
  <si>
    <t xml:space="preserve">Celkem za pořízení a aktivaci SIM karet: </t>
  </si>
  <si>
    <t xml:space="preserve">Celková nabídková cena za smluvní období bez DPH (hovorné, pevné poplatky,SIM karty): </t>
  </si>
  <si>
    <t>Maximální ceny jsou podbarvené oranžově</t>
  </si>
  <si>
    <t>Odchozí v rámci EU</t>
  </si>
  <si>
    <t>Příchozí v rámci EU</t>
  </si>
  <si>
    <t>Příchozí hovory mimo EU (Evropa)</t>
  </si>
  <si>
    <t>Odchozí hovory mimo EU (Evropa)</t>
  </si>
  <si>
    <t>Příchozí hovory zbytek světa</t>
  </si>
  <si>
    <t>Odchozí hovory zbytek světa</t>
  </si>
  <si>
    <t>Odchozí SMS v rámci EU</t>
  </si>
  <si>
    <t>Odchozí SMS zbytek světa</t>
  </si>
  <si>
    <t>Datové služby (internet v mobilu, vždy maximální dostupná rychlost v místě)</t>
  </si>
  <si>
    <t>D5 - Roamingový datový balíček jednorázový EU 250MB</t>
  </si>
  <si>
    <t>D0 - FUP   200 MB/měsíc</t>
  </si>
  <si>
    <t>D1 - FUP 1,5 GB/měsíc</t>
  </si>
  <si>
    <t>D2 - FUP 3 GB/měsíc</t>
  </si>
  <si>
    <t>D3 - FUP  10 GB</t>
  </si>
  <si>
    <t xml:space="preserve">Nutno dodržovat pravidla stanovené Prováděcím nařízením Komise (EU) 2016/2286 </t>
  </si>
  <si>
    <t>Předpokládáná cena bez DPH</t>
  </si>
  <si>
    <t>Předpokládaná cena bez DPH</t>
  </si>
  <si>
    <t xml:space="preserve">Maximální celková cena: </t>
  </si>
  <si>
    <t>D4 - FUP 20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</si>
</sst>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wrapText="1"/>
      <protection/>
    </xf>
    <xf numFmtId="0" fontId="0" fillId="0" borderId="3" xfId="0" applyBorder="1" applyProtection="1">
      <protection/>
    </xf>
    <xf numFmtId="4" fontId="3" fillId="0" borderId="3" xfId="0" applyNumberFormat="1" applyFont="1" applyFill="1" applyBorder="1" applyProtection="1">
      <protection/>
    </xf>
    <xf numFmtId="0" fontId="0" fillId="2" borderId="3" xfId="0" applyFill="1" applyBorder="1" applyProtection="1">
      <protection/>
    </xf>
    <xf numFmtId="0" fontId="0" fillId="3" borderId="3" xfId="0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3" xfId="0" applyFill="1" applyBorder="1" applyAlignment="1" applyProtection="1">
      <alignment/>
      <protection locked="0"/>
    </xf>
    <xf numFmtId="0" fontId="0" fillId="0" borderId="5" xfId="0" applyBorder="1" applyProtection="1">
      <protection/>
    </xf>
    <xf numFmtId="0" fontId="0" fillId="3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0" fillId="4" borderId="0" xfId="0" applyFill="1" applyProtection="1">
      <protection/>
    </xf>
    <xf numFmtId="0" fontId="6" fillId="4" borderId="0" xfId="0" applyFont="1" applyFill="1" applyProtection="1">
      <protection/>
    </xf>
    <xf numFmtId="4" fontId="3" fillId="6" borderId="5" xfId="0" applyNumberFormat="1" applyFont="1" applyFill="1" applyBorder="1" applyProtection="1">
      <protection/>
    </xf>
    <xf numFmtId="0" fontId="0" fillId="6" borderId="0" xfId="0" applyFill="1" applyProtection="1">
      <protection/>
    </xf>
    <xf numFmtId="4" fontId="3" fillId="6" borderId="0" xfId="0" applyNumberFormat="1" applyFont="1" applyFill="1" applyProtection="1">
      <protection/>
    </xf>
    <xf numFmtId="0" fontId="6" fillId="6" borderId="0" xfId="0" applyFont="1" applyFill="1" applyProtection="1">
      <protection/>
    </xf>
    <xf numFmtId="4" fontId="7" fillId="6" borderId="7" xfId="0" applyNumberFormat="1" applyFont="1" applyFill="1" applyBorder="1" applyProtection="1"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3" xfId="0" applyFont="1" applyBorder="1" applyProtection="1"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2" fontId="0" fillId="4" borderId="3" xfId="0" applyNumberFormat="1" applyFill="1" applyBorder="1" applyProtection="1">
      <protection locked="0"/>
    </xf>
    <xf numFmtId="4" fontId="7" fillId="7" borderId="7" xfId="0" applyNumberFormat="1" applyFont="1" applyFill="1" applyBorder="1" applyProtection="1"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left"/>
      <protection/>
    </xf>
    <xf numFmtId="0" fontId="3" fillId="2" borderId="4" xfId="0" applyFont="1" applyFill="1" applyBorder="1" applyAlignment="1" applyProtection="1">
      <alignment horizontal="left"/>
      <protection/>
    </xf>
    <xf numFmtId="0" fontId="6" fillId="8" borderId="8" xfId="0" applyFont="1" applyFill="1" applyBorder="1" applyAlignment="1" applyProtection="1">
      <alignment horizontal="left"/>
      <protection/>
    </xf>
    <xf numFmtId="0" fontId="6" fillId="8" borderId="9" xfId="0" applyFont="1" applyFill="1" applyBorder="1" applyAlignment="1" applyProtection="1">
      <alignment horizontal="left"/>
      <protection/>
    </xf>
    <xf numFmtId="0" fontId="6" fillId="8" borderId="4" xfId="0" applyFont="1" applyFill="1" applyBorder="1" applyAlignment="1" applyProtection="1">
      <alignment horizontal="left"/>
      <protection/>
    </xf>
    <xf numFmtId="0" fontId="3" fillId="6" borderId="8" xfId="0" applyFont="1" applyFill="1" applyBorder="1" applyAlignment="1" applyProtection="1">
      <alignment horizontal="right"/>
      <protection/>
    </xf>
    <xf numFmtId="0" fontId="3" fillId="6" borderId="9" xfId="0" applyFont="1" applyFill="1" applyBorder="1" applyAlignment="1" applyProtection="1">
      <alignment horizontal="right"/>
      <protection/>
    </xf>
    <xf numFmtId="0" fontId="3" fillId="6" borderId="4" xfId="0" applyFont="1" applyFill="1" applyBorder="1" applyAlignment="1" applyProtection="1">
      <alignment horizontal="right"/>
      <protection/>
    </xf>
    <xf numFmtId="0" fontId="0" fillId="8" borderId="3" xfId="0" applyFill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5" fillId="2" borderId="8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/>
    </xf>
    <xf numFmtId="0" fontId="8" fillId="2" borderId="9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7" fillId="6" borderId="10" xfId="0" applyFont="1" applyFill="1" applyBorder="1" applyAlignment="1" applyProtection="1">
      <alignment horizontal="right"/>
      <protection/>
    </xf>
    <xf numFmtId="0" fontId="7" fillId="6" borderId="11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/>
      <protection/>
    </xf>
    <xf numFmtId="0" fontId="3" fillId="6" borderId="12" xfId="0" applyFont="1" applyFill="1" applyBorder="1" applyAlignment="1" applyProtection="1">
      <alignment horizontal="right"/>
      <protection/>
    </xf>
    <xf numFmtId="0" fontId="3" fillId="6" borderId="13" xfId="0" applyFont="1" applyFill="1" applyBorder="1" applyAlignment="1" applyProtection="1">
      <alignment horizontal="right"/>
      <protection/>
    </xf>
    <xf numFmtId="0" fontId="3" fillId="6" borderId="14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7" fillId="7" borderId="11" xfId="0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7">
      <selection activeCell="C20" sqref="C20"/>
    </sheetView>
  </sheetViews>
  <sheetFormatPr defaultColWidth="9.140625" defaultRowHeight="15"/>
  <cols>
    <col min="1" max="1" width="12.28125" style="1" customWidth="1"/>
    <col min="2" max="2" width="32.7109375" style="1" customWidth="1"/>
    <col min="3" max="3" width="18.57421875" style="1" customWidth="1"/>
    <col min="4" max="4" width="9.7109375" style="1" customWidth="1"/>
    <col min="5" max="5" width="18.57421875" style="1" customWidth="1"/>
    <col min="6" max="6" width="11.00390625" style="1" customWidth="1"/>
    <col min="7" max="7" width="12.8515625" style="1" customWidth="1"/>
    <col min="8" max="8" width="13.57421875" style="1" customWidth="1"/>
    <col min="9" max="9" width="18.00390625" style="1" customWidth="1"/>
    <col min="10" max="16384" width="9.140625" style="1" customWidth="1"/>
  </cols>
  <sheetData>
    <row r="1" spans="1:9" ht="15">
      <c r="A1" s="51" t="s">
        <v>9</v>
      </c>
      <c r="B1" s="52"/>
      <c r="C1" s="52"/>
      <c r="D1" s="52"/>
      <c r="E1" s="52"/>
      <c r="F1" s="52"/>
      <c r="G1" s="52"/>
      <c r="H1" s="52"/>
      <c r="I1" s="53"/>
    </row>
    <row r="2" spans="1:9" ht="15">
      <c r="A2" s="57" t="s">
        <v>8</v>
      </c>
      <c r="B2" s="58"/>
      <c r="C2" s="58"/>
      <c r="D2" s="58"/>
      <c r="E2" s="58"/>
      <c r="F2" s="58"/>
      <c r="G2" s="58"/>
      <c r="H2" s="58"/>
      <c r="I2" s="10"/>
    </row>
    <row r="3" spans="1:9" ht="15">
      <c r="A3" s="59" t="s">
        <v>0</v>
      </c>
      <c r="B3" s="59"/>
      <c r="C3" s="2"/>
      <c r="D3" s="54"/>
      <c r="E3" s="55"/>
      <c r="F3" s="55"/>
      <c r="G3" s="55"/>
      <c r="H3" s="55"/>
      <c r="I3" s="56"/>
    </row>
    <row r="4" spans="1:9" ht="15">
      <c r="A4" s="59" t="s">
        <v>1</v>
      </c>
      <c r="B4" s="59"/>
      <c r="C4" s="3"/>
      <c r="D4" s="54"/>
      <c r="E4" s="55"/>
      <c r="F4" s="55"/>
      <c r="G4" s="55"/>
      <c r="H4" s="55"/>
      <c r="I4" s="56"/>
    </row>
    <row r="5" spans="1:9" ht="15">
      <c r="A5" s="59" t="s">
        <v>2</v>
      </c>
      <c r="B5" s="59"/>
      <c r="C5" s="3"/>
      <c r="D5" s="54"/>
      <c r="E5" s="55"/>
      <c r="F5" s="55"/>
      <c r="G5" s="55"/>
      <c r="H5" s="55"/>
      <c r="I5" s="56"/>
    </row>
    <row r="6" spans="1:9" ht="15">
      <c r="A6" s="59" t="s">
        <v>3</v>
      </c>
      <c r="B6" s="59"/>
      <c r="C6" s="4"/>
      <c r="D6" s="54"/>
      <c r="E6" s="55"/>
      <c r="F6" s="55"/>
      <c r="G6" s="55"/>
      <c r="H6" s="55"/>
      <c r="I6" s="56"/>
    </row>
    <row r="7" spans="1:9" ht="15">
      <c r="A7" s="36" t="s">
        <v>10</v>
      </c>
      <c r="B7" s="36"/>
      <c r="C7" s="36"/>
      <c r="D7" s="36"/>
      <c r="E7" s="36"/>
      <c r="F7" s="36"/>
      <c r="G7" s="36"/>
      <c r="H7" s="36"/>
      <c r="I7" s="36"/>
    </row>
    <row r="8" spans="1:9" ht="45">
      <c r="A8" s="38" t="s">
        <v>11</v>
      </c>
      <c r="B8" s="39"/>
      <c r="C8" s="5" t="s">
        <v>16</v>
      </c>
      <c r="D8" s="5" t="s">
        <v>19</v>
      </c>
      <c r="E8" s="5" t="s">
        <v>17</v>
      </c>
      <c r="F8" s="5" t="s">
        <v>56</v>
      </c>
      <c r="G8" s="5" t="s">
        <v>4</v>
      </c>
      <c r="H8" s="5" t="s">
        <v>18</v>
      </c>
      <c r="I8" s="5" t="s">
        <v>6</v>
      </c>
    </row>
    <row r="9" spans="1:9" ht="15">
      <c r="A9" s="40" t="s">
        <v>32</v>
      </c>
      <c r="B9" s="41"/>
      <c r="C9" s="41"/>
      <c r="D9" s="41"/>
      <c r="E9" s="41"/>
      <c r="F9" s="41"/>
      <c r="G9" s="41"/>
      <c r="H9" s="41"/>
      <c r="I9" s="42"/>
    </row>
    <row r="10" spans="1:9" ht="15">
      <c r="A10" s="37" t="s">
        <v>12</v>
      </c>
      <c r="B10" s="37"/>
      <c r="C10" s="13"/>
      <c r="D10" s="6">
        <v>80</v>
      </c>
      <c r="E10" s="9"/>
      <c r="F10" s="16">
        <v>120</v>
      </c>
      <c r="G10" s="6">
        <f>E10*D10</f>
        <v>0</v>
      </c>
      <c r="H10" s="6">
        <v>36</v>
      </c>
      <c r="I10" s="7">
        <f>H10*G10</f>
        <v>0</v>
      </c>
    </row>
    <row r="11" spans="1:9" ht="15">
      <c r="A11" s="37" t="s">
        <v>13</v>
      </c>
      <c r="B11" s="37"/>
      <c r="C11" s="13"/>
      <c r="D11" s="6">
        <v>76</v>
      </c>
      <c r="E11" s="9"/>
      <c r="F11" s="16">
        <v>35</v>
      </c>
      <c r="G11" s="6">
        <f>E11*D11</f>
        <v>0</v>
      </c>
      <c r="H11" s="6">
        <v>36</v>
      </c>
      <c r="I11" s="7">
        <f>H11*G11</f>
        <v>0</v>
      </c>
    </row>
    <row r="12" spans="1:9" ht="15">
      <c r="A12" s="37" t="s">
        <v>14</v>
      </c>
      <c r="B12" s="37"/>
      <c r="C12" s="13"/>
      <c r="D12" s="6">
        <v>57</v>
      </c>
      <c r="E12" s="9"/>
      <c r="F12" s="16">
        <v>90</v>
      </c>
      <c r="G12" s="6">
        <f>E12*D12</f>
        <v>0</v>
      </c>
      <c r="H12" s="6">
        <v>36</v>
      </c>
      <c r="I12" s="7">
        <f>H12*G12</f>
        <v>0</v>
      </c>
    </row>
    <row r="13" spans="1:9" ht="15">
      <c r="A13" s="63" t="s">
        <v>15</v>
      </c>
      <c r="B13" s="64"/>
      <c r="C13" s="13"/>
      <c r="D13" s="6">
        <v>31</v>
      </c>
      <c r="E13" s="9"/>
      <c r="F13" s="16">
        <v>1</v>
      </c>
      <c r="G13" s="6">
        <f>E13*D13</f>
        <v>0</v>
      </c>
      <c r="H13" s="6">
        <v>36</v>
      </c>
      <c r="I13" s="7">
        <f>H13*G13</f>
        <v>0</v>
      </c>
    </row>
    <row r="14" spans="1:9" ht="15">
      <c r="A14" s="37" t="s">
        <v>24</v>
      </c>
      <c r="B14" s="37"/>
      <c r="C14" s="13"/>
      <c r="D14" s="6">
        <v>3</v>
      </c>
      <c r="E14" s="9"/>
      <c r="F14" s="16">
        <v>40</v>
      </c>
      <c r="G14" s="6">
        <f>E14*D14</f>
        <v>0</v>
      </c>
      <c r="H14" s="6">
        <v>36</v>
      </c>
      <c r="I14" s="7">
        <f>H14*G14</f>
        <v>0</v>
      </c>
    </row>
    <row r="15" spans="1:9" ht="15">
      <c r="A15" s="40" t="s">
        <v>48</v>
      </c>
      <c r="B15" s="41"/>
      <c r="C15" s="41"/>
      <c r="D15" s="41"/>
      <c r="E15" s="41"/>
      <c r="F15" s="41"/>
      <c r="G15" s="41"/>
      <c r="H15" s="41"/>
      <c r="I15" s="42"/>
    </row>
    <row r="16" spans="1:9" ht="15">
      <c r="A16" s="63" t="s">
        <v>50</v>
      </c>
      <c r="B16" s="64"/>
      <c r="C16" s="13"/>
      <c r="D16" s="6">
        <v>43</v>
      </c>
      <c r="E16" s="9"/>
      <c r="F16" s="16">
        <v>30</v>
      </c>
      <c r="G16" s="6">
        <f>E16*D16</f>
        <v>0</v>
      </c>
      <c r="H16" s="6">
        <v>36</v>
      </c>
      <c r="I16" s="7">
        <f>H16*G16</f>
        <v>0</v>
      </c>
    </row>
    <row r="17" spans="1:9" ht="15">
      <c r="A17" s="27" t="s">
        <v>51</v>
      </c>
      <c r="B17" s="28"/>
      <c r="C17" s="13"/>
      <c r="D17" s="6">
        <v>74</v>
      </c>
      <c r="E17" s="9"/>
      <c r="F17" s="16">
        <v>60</v>
      </c>
      <c r="G17" s="6">
        <f aca="true" t="shared" si="0" ref="G17:G21">E17*D17</f>
        <v>0</v>
      </c>
      <c r="H17" s="6">
        <v>36</v>
      </c>
      <c r="I17" s="7">
        <f>H17*G17</f>
        <v>0</v>
      </c>
    </row>
    <row r="18" spans="1:9" ht="15">
      <c r="A18" s="27" t="s">
        <v>52</v>
      </c>
      <c r="B18" s="28"/>
      <c r="C18" s="13"/>
      <c r="D18" s="6">
        <v>15</v>
      </c>
      <c r="E18" s="9"/>
      <c r="F18" s="16">
        <v>100</v>
      </c>
      <c r="G18" s="6">
        <f t="shared" si="0"/>
        <v>0</v>
      </c>
      <c r="H18" s="6">
        <v>36</v>
      </c>
      <c r="I18" s="7">
        <f>H18*G18</f>
        <v>0</v>
      </c>
    </row>
    <row r="19" spans="1:9" ht="15">
      <c r="A19" s="32" t="s">
        <v>53</v>
      </c>
      <c r="B19" s="33"/>
      <c r="C19" s="13"/>
      <c r="D19" s="6">
        <v>10</v>
      </c>
      <c r="E19" s="9"/>
      <c r="F19" s="16">
        <v>200</v>
      </c>
      <c r="G19" s="6">
        <f t="shared" si="0"/>
        <v>0</v>
      </c>
      <c r="H19" s="6">
        <v>36</v>
      </c>
      <c r="I19" s="7">
        <f aca="true" t="shared" si="1" ref="I19:I20">H19*G19</f>
        <v>0</v>
      </c>
    </row>
    <row r="20" spans="1:9" ht="15">
      <c r="A20" s="32" t="s">
        <v>58</v>
      </c>
      <c r="B20" s="33"/>
      <c r="C20" s="13"/>
      <c r="D20" s="6">
        <v>25</v>
      </c>
      <c r="E20" s="9"/>
      <c r="F20" s="16">
        <v>400</v>
      </c>
      <c r="G20" s="6">
        <f t="shared" si="0"/>
        <v>0</v>
      </c>
      <c r="H20" s="6">
        <v>36</v>
      </c>
      <c r="I20" s="7">
        <f t="shared" si="1"/>
        <v>0</v>
      </c>
    </row>
    <row r="21" spans="1:9" ht="15">
      <c r="A21" s="65" t="s">
        <v>49</v>
      </c>
      <c r="B21" s="66"/>
      <c r="C21" s="13"/>
      <c r="D21" s="6">
        <v>1</v>
      </c>
      <c r="E21" s="9"/>
      <c r="F21" s="16">
        <v>250</v>
      </c>
      <c r="G21" s="6">
        <f t="shared" si="0"/>
        <v>0</v>
      </c>
      <c r="H21" s="6">
        <v>36</v>
      </c>
      <c r="I21" s="7">
        <f>H21*G21</f>
        <v>0</v>
      </c>
    </row>
    <row r="22" spans="1:9" ht="15">
      <c r="A22" s="44" t="s">
        <v>35</v>
      </c>
      <c r="B22" s="44"/>
      <c r="C22" s="44"/>
      <c r="D22" s="44"/>
      <c r="E22" s="44"/>
      <c r="F22" s="44"/>
      <c r="G22" s="44"/>
      <c r="H22" s="44"/>
      <c r="I22" s="24">
        <f>SUM(I10:I21)</f>
        <v>0</v>
      </c>
    </row>
    <row r="23" spans="1:9" ht="19.5" customHeight="1">
      <c r="A23" s="60" t="s">
        <v>29</v>
      </c>
      <c r="B23" s="61"/>
      <c r="C23" s="61"/>
      <c r="D23" s="61"/>
      <c r="E23" s="61"/>
      <c r="F23" s="61"/>
      <c r="G23" s="61"/>
      <c r="H23" s="61"/>
      <c r="I23" s="62"/>
    </row>
    <row r="24" spans="1:9" ht="60">
      <c r="A24" s="49" t="s">
        <v>30</v>
      </c>
      <c r="B24" s="50"/>
      <c r="C24" s="8"/>
      <c r="D24" s="5" t="s">
        <v>31</v>
      </c>
      <c r="E24" s="5" t="s">
        <v>23</v>
      </c>
      <c r="F24" s="5" t="s">
        <v>55</v>
      </c>
      <c r="G24" s="5" t="s">
        <v>4</v>
      </c>
      <c r="H24" s="5" t="s">
        <v>5</v>
      </c>
      <c r="I24" s="5" t="s">
        <v>6</v>
      </c>
    </row>
    <row r="25" spans="1:9" ht="15">
      <c r="A25" s="47" t="s">
        <v>20</v>
      </c>
      <c r="B25" s="48"/>
      <c r="C25" s="69"/>
      <c r="D25" s="6">
        <v>100</v>
      </c>
      <c r="E25" s="9"/>
      <c r="F25" s="16">
        <v>0.7</v>
      </c>
      <c r="G25" s="6">
        <f>E25*D25</f>
        <v>0</v>
      </c>
      <c r="H25" s="6">
        <v>36</v>
      </c>
      <c r="I25" s="7">
        <f>G25*H25</f>
        <v>0</v>
      </c>
    </row>
    <row r="26" spans="1:9" ht="15">
      <c r="A26" s="47" t="s">
        <v>21</v>
      </c>
      <c r="B26" s="48"/>
      <c r="C26" s="69"/>
      <c r="D26" s="6">
        <v>1000</v>
      </c>
      <c r="E26" s="9"/>
      <c r="F26" s="16">
        <v>0.7</v>
      </c>
      <c r="G26" s="6">
        <f>E26*D26</f>
        <v>0</v>
      </c>
      <c r="H26" s="6">
        <v>36</v>
      </c>
      <c r="I26" s="7">
        <f>G26*H26</f>
        <v>0</v>
      </c>
    </row>
    <row r="27" spans="1:9" ht="15">
      <c r="A27" s="47" t="s">
        <v>22</v>
      </c>
      <c r="B27" s="48"/>
      <c r="C27" s="69"/>
      <c r="D27" s="6">
        <v>1500</v>
      </c>
      <c r="E27" s="9"/>
      <c r="F27" s="16">
        <v>0.7</v>
      </c>
      <c r="G27" s="6">
        <f>E27*D27</f>
        <v>0</v>
      </c>
      <c r="H27" s="6">
        <v>36</v>
      </c>
      <c r="I27" s="7">
        <f>G27*H27</f>
        <v>0</v>
      </c>
    </row>
    <row r="28" spans="1:9" ht="15">
      <c r="A28" s="47" t="s">
        <v>27</v>
      </c>
      <c r="B28" s="48"/>
      <c r="C28" s="69"/>
      <c r="D28" s="6">
        <v>3000</v>
      </c>
      <c r="E28" s="9"/>
      <c r="F28" s="16">
        <v>0.4</v>
      </c>
      <c r="G28" s="6">
        <f>E28*D28</f>
        <v>0</v>
      </c>
      <c r="H28" s="6">
        <v>36</v>
      </c>
      <c r="I28" s="7">
        <f>G28*H28</f>
        <v>0</v>
      </c>
    </row>
    <row r="29" spans="1:9" ht="15">
      <c r="A29" s="47" t="s">
        <v>28</v>
      </c>
      <c r="B29" s="48"/>
      <c r="C29" s="69"/>
      <c r="D29" s="6">
        <v>100</v>
      </c>
      <c r="E29" s="9"/>
      <c r="F29" s="16">
        <v>2.46</v>
      </c>
      <c r="G29" s="6">
        <f>E29*D29</f>
        <v>0</v>
      </c>
      <c r="H29" s="6">
        <v>36</v>
      </c>
      <c r="I29" s="7">
        <f>G29*H29</f>
        <v>0</v>
      </c>
    </row>
    <row r="30" spans="1:9" ht="15">
      <c r="A30" s="73" t="s">
        <v>54</v>
      </c>
      <c r="B30" s="74"/>
      <c r="C30" s="74"/>
      <c r="D30" s="74"/>
      <c r="E30" s="74"/>
      <c r="F30" s="74"/>
      <c r="G30" s="74"/>
      <c r="H30" s="74"/>
      <c r="I30" s="75"/>
    </row>
    <row r="31" spans="1:9" ht="15">
      <c r="A31" s="46" t="s">
        <v>26</v>
      </c>
      <c r="B31" s="46"/>
      <c r="C31" s="46"/>
      <c r="D31" s="46"/>
      <c r="E31" s="46"/>
      <c r="F31" s="46"/>
      <c r="G31" s="46"/>
      <c r="H31" s="46"/>
      <c r="I31" s="46"/>
    </row>
    <row r="32" spans="1:9" ht="15">
      <c r="A32" s="6"/>
      <c r="B32" s="29" t="s">
        <v>40</v>
      </c>
      <c r="C32" s="11"/>
      <c r="D32" s="29">
        <v>500</v>
      </c>
      <c r="E32" s="9"/>
      <c r="F32" s="34">
        <v>1.5</v>
      </c>
      <c r="G32" s="6">
        <f>E32*D32</f>
        <v>0</v>
      </c>
      <c r="H32" s="6">
        <v>36</v>
      </c>
      <c r="I32" s="7">
        <f>G32*H32</f>
        <v>0</v>
      </c>
    </row>
    <row r="33" spans="1:9" ht="15">
      <c r="A33" s="6"/>
      <c r="B33" s="29" t="s">
        <v>43</v>
      </c>
      <c r="C33" s="12"/>
      <c r="D33" s="29">
        <v>80</v>
      </c>
      <c r="E33" s="9"/>
      <c r="F33" s="16">
        <v>10</v>
      </c>
      <c r="G33" s="6">
        <f aca="true" t="shared" si="2" ref="G33:G36">E33*D33</f>
        <v>0</v>
      </c>
      <c r="H33" s="6">
        <v>36</v>
      </c>
      <c r="I33" s="7">
        <f aca="true" t="shared" si="3" ref="I33:I36">G33*H33</f>
        <v>0</v>
      </c>
    </row>
    <row r="34" spans="1:9" ht="15">
      <c r="A34" s="6"/>
      <c r="B34" s="29" t="s">
        <v>45</v>
      </c>
      <c r="C34" s="30"/>
      <c r="D34" s="29">
        <v>80</v>
      </c>
      <c r="E34" s="9"/>
      <c r="F34" s="16">
        <v>16.5</v>
      </c>
      <c r="G34" s="6">
        <f t="shared" si="2"/>
        <v>0</v>
      </c>
      <c r="H34" s="6">
        <v>36</v>
      </c>
      <c r="I34" s="7">
        <f t="shared" si="3"/>
        <v>0</v>
      </c>
    </row>
    <row r="35" spans="1:9" ht="15">
      <c r="A35" s="6"/>
      <c r="B35" s="29" t="s">
        <v>46</v>
      </c>
      <c r="C35" s="12"/>
      <c r="D35" s="29">
        <v>300</v>
      </c>
      <c r="E35" s="9"/>
      <c r="F35" s="16">
        <v>1.1</v>
      </c>
      <c r="G35" s="6">
        <f t="shared" si="2"/>
        <v>0</v>
      </c>
      <c r="H35" s="6">
        <v>36</v>
      </c>
      <c r="I35" s="7">
        <f t="shared" si="3"/>
        <v>0</v>
      </c>
    </row>
    <row r="36" spans="1:9" ht="15">
      <c r="A36" s="6"/>
      <c r="B36" s="29" t="s">
        <v>47</v>
      </c>
      <c r="C36" s="12"/>
      <c r="D36" s="29">
        <v>30</v>
      </c>
      <c r="E36" s="9"/>
      <c r="F36" s="16">
        <v>10</v>
      </c>
      <c r="G36" s="6">
        <f t="shared" si="2"/>
        <v>0</v>
      </c>
      <c r="H36" s="6">
        <v>36</v>
      </c>
      <c r="I36" s="7">
        <f t="shared" si="3"/>
        <v>0</v>
      </c>
    </row>
    <row r="37" spans="1:9" ht="15">
      <c r="A37" s="46" t="s">
        <v>25</v>
      </c>
      <c r="B37" s="46"/>
      <c r="C37" s="46"/>
      <c r="D37" s="46"/>
      <c r="E37" s="46"/>
      <c r="F37" s="46"/>
      <c r="G37" s="46"/>
      <c r="H37" s="46"/>
      <c r="I37" s="46"/>
    </row>
    <row r="38" spans="1:9" ht="15">
      <c r="A38" s="6"/>
      <c r="B38" s="29" t="s">
        <v>41</v>
      </c>
      <c r="C38" s="31"/>
      <c r="D38" s="29">
        <v>100</v>
      </c>
      <c r="E38" s="9"/>
      <c r="F38" s="16">
        <v>1.5</v>
      </c>
      <c r="G38" s="6">
        <f>E38*D38</f>
        <v>0</v>
      </c>
      <c r="H38" s="6">
        <v>36</v>
      </c>
      <c r="I38" s="7">
        <f>G38*H38</f>
        <v>0</v>
      </c>
    </row>
    <row r="39" spans="1:9" ht="15">
      <c r="A39" s="6"/>
      <c r="B39" s="29" t="s">
        <v>42</v>
      </c>
      <c r="C39" s="12"/>
      <c r="D39" s="29">
        <v>80</v>
      </c>
      <c r="E39" s="9"/>
      <c r="F39" s="16">
        <v>5</v>
      </c>
      <c r="G39" s="6">
        <f aca="true" t="shared" si="4" ref="G39:G42">E39*D39</f>
        <v>0</v>
      </c>
      <c r="H39" s="6">
        <v>36</v>
      </c>
      <c r="I39" s="7">
        <f aca="true" t="shared" si="5" ref="I39:I42">G39*H39</f>
        <v>0</v>
      </c>
    </row>
    <row r="40" spans="1:9" ht="15">
      <c r="A40" s="6"/>
      <c r="B40" s="29" t="s">
        <v>44</v>
      </c>
      <c r="C40" s="30"/>
      <c r="D40" s="29">
        <v>80</v>
      </c>
      <c r="E40" s="9"/>
      <c r="F40" s="16">
        <v>8</v>
      </c>
      <c r="G40" s="6">
        <f t="shared" si="4"/>
        <v>0</v>
      </c>
      <c r="H40" s="6">
        <v>36</v>
      </c>
      <c r="I40" s="7">
        <f t="shared" si="5"/>
        <v>0</v>
      </c>
    </row>
    <row r="41" spans="1:9" ht="15">
      <c r="A41" s="43" t="s">
        <v>36</v>
      </c>
      <c r="B41" s="44"/>
      <c r="C41" s="44"/>
      <c r="D41" s="44"/>
      <c r="E41" s="44"/>
      <c r="F41" s="44"/>
      <c r="G41" s="44"/>
      <c r="H41" s="45"/>
      <c r="I41" s="22">
        <f>SUM(I25:I40)</f>
        <v>0</v>
      </c>
    </row>
    <row r="42" spans="1:9" ht="15">
      <c r="A42" s="14" t="s">
        <v>33</v>
      </c>
      <c r="B42" s="14"/>
      <c r="C42" s="12"/>
      <c r="D42" s="14">
        <v>50</v>
      </c>
      <c r="E42" s="15"/>
      <c r="F42" s="17">
        <v>0</v>
      </c>
      <c r="G42" s="6">
        <f t="shared" si="4"/>
        <v>0</v>
      </c>
      <c r="H42" s="14">
        <v>36</v>
      </c>
      <c r="I42" s="7">
        <f t="shared" si="5"/>
        <v>0</v>
      </c>
    </row>
    <row r="43" spans="1:9" ht="15.75" thickBot="1">
      <c r="A43" s="70" t="s">
        <v>37</v>
      </c>
      <c r="B43" s="71"/>
      <c r="C43" s="71"/>
      <c r="D43" s="71"/>
      <c r="E43" s="71"/>
      <c r="F43" s="71"/>
      <c r="G43" s="71"/>
      <c r="H43" s="72"/>
      <c r="I43" s="22">
        <f>I42</f>
        <v>0</v>
      </c>
    </row>
    <row r="44" spans="1:9" ht="16.5" thickBot="1">
      <c r="A44" s="76" t="s">
        <v>57</v>
      </c>
      <c r="B44" s="76"/>
      <c r="C44" s="76"/>
      <c r="D44" s="76"/>
      <c r="E44" s="76"/>
      <c r="F44" s="76"/>
      <c r="G44" s="76"/>
      <c r="H44" s="76"/>
      <c r="I44" s="35">
        <v>1620000</v>
      </c>
    </row>
    <row r="45" spans="1:9" ht="16.5" thickBot="1">
      <c r="A45" s="67" t="s">
        <v>38</v>
      </c>
      <c r="B45" s="68"/>
      <c r="C45" s="68"/>
      <c r="D45" s="68"/>
      <c r="E45" s="68"/>
      <c r="F45" s="68"/>
      <c r="G45" s="68"/>
      <c r="H45" s="68"/>
      <c r="I45" s="26">
        <f>I41+I22+I43</f>
        <v>0</v>
      </c>
    </row>
    <row r="46" spans="1:2" ht="15">
      <c r="A46" s="18" t="s">
        <v>7</v>
      </c>
      <c r="B46" s="19"/>
    </row>
    <row r="47" spans="1:2" ht="15">
      <c r="A47" s="21" t="s">
        <v>39</v>
      </c>
      <c r="B47" s="20"/>
    </row>
    <row r="48" spans="1:2" ht="15">
      <c r="A48" s="25" t="s">
        <v>34</v>
      </c>
      <c r="B48" s="23"/>
    </row>
  </sheetData>
  <mergeCells count="37">
    <mergeCell ref="A45:H45"/>
    <mergeCell ref="C25:C29"/>
    <mergeCell ref="A28:B28"/>
    <mergeCell ref="A43:H43"/>
    <mergeCell ref="A30:I30"/>
    <mergeCell ref="A44:H44"/>
    <mergeCell ref="A23:I23"/>
    <mergeCell ref="A14:B14"/>
    <mergeCell ref="A13:B13"/>
    <mergeCell ref="A16:B16"/>
    <mergeCell ref="A21:B21"/>
    <mergeCell ref="A1:I1"/>
    <mergeCell ref="D3:I3"/>
    <mergeCell ref="D4:I4"/>
    <mergeCell ref="D5:I5"/>
    <mergeCell ref="D6:I6"/>
    <mergeCell ref="A2:H2"/>
    <mergeCell ref="A3:B3"/>
    <mergeCell ref="A4:B4"/>
    <mergeCell ref="A5:B5"/>
    <mergeCell ref="A6:B6"/>
    <mergeCell ref="A7:I7"/>
    <mergeCell ref="A10:B10"/>
    <mergeCell ref="A8:B8"/>
    <mergeCell ref="A9:I9"/>
    <mergeCell ref="A41:H41"/>
    <mergeCell ref="A22:H22"/>
    <mergeCell ref="A11:B11"/>
    <mergeCell ref="A15:I15"/>
    <mergeCell ref="A37:I37"/>
    <mergeCell ref="A31:I31"/>
    <mergeCell ref="A25:B25"/>
    <mergeCell ref="A26:B26"/>
    <mergeCell ref="A29:B29"/>
    <mergeCell ref="A24:B24"/>
    <mergeCell ref="A27:B27"/>
    <mergeCell ref="A12:B12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Palíková</dc:creator>
  <cp:keywords/>
  <dc:description/>
  <cp:lastModifiedBy>palikova</cp:lastModifiedBy>
  <dcterms:created xsi:type="dcterms:W3CDTF">2013-07-09T09:51:22Z</dcterms:created>
  <dcterms:modified xsi:type="dcterms:W3CDTF">2017-08-14T11:36:27Z</dcterms:modified>
  <cp:category/>
  <cp:version/>
  <cp:contentType/>
  <cp:contentStatus/>
</cp:coreProperties>
</file>