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25440" windowHeight="12585"/>
  </bookViews>
  <sheets>
    <sheet name="List1" sheetId="1" r:id="rId1"/>
    <sheet name="List2" sheetId="2" r:id="rId2"/>
    <sheet name="List3" sheetId="3" r:id="rId3"/>
  </sheets>
  <calcPr calcId="145621"/>
</workbook>
</file>

<file path=xl/calcChain.xml><?xml version="1.0" encoding="utf-8"?>
<calcChain xmlns="http://schemas.openxmlformats.org/spreadsheetml/2006/main">
  <c r="E30" i="1" l="1"/>
  <c r="E21" i="1" l="1"/>
  <c r="E25" i="1" l="1"/>
  <c r="E32" i="1" s="1"/>
</calcChain>
</file>

<file path=xl/sharedStrings.xml><?xml version="1.0" encoding="utf-8"?>
<sst xmlns="http://schemas.openxmlformats.org/spreadsheetml/2006/main" count="188" uniqueCount="137">
  <si>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</si>
  <si>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</si>
  <si>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</si>
  <si>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</si>
  <si>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</si>
  <si>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</si>
  <si>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</si>
  <si>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</si>
  <si>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</si>
  <si>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</si>
  <si>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</si>
  <si>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</si>
  <si>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počítač</t>
  </si>
  <si>
    <t>Položka</t>
  </si>
  <si>
    <t>Předmět</t>
  </si>
  <si>
    <t>Ks</t>
  </si>
  <si>
    <t>Cena</t>
  </si>
  <si>
    <t>Požadavek</t>
  </si>
  <si>
    <t>Nabídková cena (Kč)</t>
  </si>
  <si>
    <t xml:space="preserve">PC - Počítač kancelářský </t>
  </si>
  <si>
    <t>Nabídková cena bez DPH</t>
  </si>
  <si>
    <t>Počet kusů:</t>
  </si>
  <si>
    <t>1 ks</t>
  </si>
  <si>
    <t>DPH</t>
  </si>
  <si>
    <t>Nabídková cena včetně DPH</t>
  </si>
  <si>
    <t>Minimální konfigurace:</t>
  </si>
  <si>
    <t>Procesor:</t>
  </si>
  <si>
    <t>Paměť RAM</t>
  </si>
  <si>
    <t>Pevný disk:</t>
  </si>
  <si>
    <t>Mechaniky pro média:</t>
  </si>
  <si>
    <t>Síťová karta</t>
  </si>
  <si>
    <t>Zvuková karta:</t>
  </si>
  <si>
    <t>ano</t>
  </si>
  <si>
    <t>Grafická karta</t>
  </si>
  <si>
    <t>Vstupní a výstupní porty:</t>
  </si>
  <si>
    <t xml:space="preserve">USB porty: </t>
  </si>
  <si>
    <t>Příslušenství:</t>
  </si>
  <si>
    <t>klávesnice, myš</t>
  </si>
  <si>
    <t>Operační systém:</t>
  </si>
  <si>
    <t>Záruční doba</t>
  </si>
  <si>
    <t xml:space="preserve">Další požadavky: </t>
  </si>
  <si>
    <t>Oprávněným zaměstnancům zadavatele musí být i v záruční době umožněno otevření skříně počítače a instalace vlastních pamětí, karet a případně dalších komponent PC. Možnost uzamčení přístupu do BIOSu.</t>
  </si>
  <si>
    <t>Uchazeč doplní do zelených políček konkrétní zboží a komponenty, které nabízí.</t>
  </si>
  <si>
    <t>PF KTVS Nosek</t>
  </si>
  <si>
    <t>4GB DDR III</t>
  </si>
  <si>
    <t>Pevný disk SATA 250GB</t>
  </si>
  <si>
    <t>x86-64 kompatibilní, PassMark CPU Mark min. 3600 bodů</t>
  </si>
  <si>
    <t>integrovaná</t>
  </si>
  <si>
    <t>6 600,-</t>
  </si>
  <si>
    <t>Maximální cena celkem bez DPH</t>
  </si>
  <si>
    <t>Maximální cena bez DPH za 1 ks:</t>
  </si>
  <si>
    <t xml:space="preserve">Optická mechanika DVD-ROM slim nebo DVD-RW </t>
  </si>
  <si>
    <t>min. 6 x USB porty celkem,  min 2 porty na předním panelu</t>
  </si>
  <si>
    <t xml:space="preserve">min. 3 roky </t>
  </si>
  <si>
    <t xml:space="preserve">ano, 10/100/1000 Mb </t>
  </si>
  <si>
    <t>vstup a výstup pro sluchátka a mikrofon  na předním panelu</t>
  </si>
  <si>
    <t xml:space="preserve">předinstalovaná aktuální verze nabízená výrobcem. Kompatibilní se stávajícím počítačovým prostředím univerzity. OS podporovaný výrobcem (formou aktualizací) min. do roku 2025. </t>
  </si>
  <si>
    <t>KTVS PF Černá</t>
  </si>
  <si>
    <t>1A</t>
  </si>
  <si>
    <t>Tablet</t>
  </si>
  <si>
    <t>1B</t>
  </si>
  <si>
    <t>Flash disk</t>
  </si>
  <si>
    <t>Předpokládaná cena celkem bez DPH</t>
  </si>
  <si>
    <t>2A</t>
  </si>
  <si>
    <t>Nabídková cena celkem (Kč)</t>
  </si>
  <si>
    <t>Nabídková cena celkem bez DPH</t>
  </si>
  <si>
    <t>Nabídková cena celkem včetně DPH</t>
  </si>
  <si>
    <t>Úhlopříčka displeje</t>
  </si>
  <si>
    <t>Technologie displeje</t>
  </si>
  <si>
    <t>Velikost úložiště - min.</t>
  </si>
  <si>
    <t>16 GB</t>
  </si>
  <si>
    <t>Operační paměť- min.</t>
  </si>
  <si>
    <t>2 GB</t>
  </si>
  <si>
    <t>Slot pro paměťovou kartu</t>
  </si>
  <si>
    <t>Ano</t>
  </si>
  <si>
    <t>příslušenství</t>
  </si>
  <si>
    <t>kompatibilní paměťová karta Micro SD, pouzdro</t>
  </si>
  <si>
    <t>Funkce</t>
  </si>
  <si>
    <t>Rozhraní</t>
  </si>
  <si>
    <t>Operační systém</t>
  </si>
  <si>
    <t>operační systém na bázi open source platformy</t>
  </si>
  <si>
    <t>Záruka</t>
  </si>
  <si>
    <t xml:space="preserve"> min. 2 roky</t>
  </si>
  <si>
    <t>Kapacita baterie</t>
  </si>
  <si>
    <t>2 ks</t>
  </si>
  <si>
    <t>160,- Kč/kus</t>
  </si>
  <si>
    <t>Kapacita:</t>
  </si>
  <si>
    <t>16 Gb</t>
  </si>
  <si>
    <t>Rozhraní:</t>
  </si>
  <si>
    <t xml:space="preserve">USB 3.0 </t>
  </si>
  <si>
    <t>Zpracování</t>
  </si>
  <si>
    <t>ocelové - kovový povrch</t>
  </si>
  <si>
    <t>Vzhled</t>
  </si>
  <si>
    <t>konvenční kancelářská barevnost</t>
  </si>
  <si>
    <t>Záruka:</t>
  </si>
  <si>
    <t>min. 24 měsíců</t>
  </si>
  <si>
    <t>PF KVTS Černá</t>
  </si>
  <si>
    <t>Předpokládaná cena bez DPH:</t>
  </si>
  <si>
    <t>Maximálně však 10 000,- Kč bez DPH celkem.</t>
  </si>
  <si>
    <t>Celkem</t>
  </si>
  <si>
    <t>min. 5870 mAh</t>
  </si>
  <si>
    <t xml:space="preserve">Minimální rozlišení fotoaparátu </t>
  </si>
  <si>
    <t>zadní 8MPx, přední 2,1MPx</t>
  </si>
  <si>
    <t>IPS nebo Super Amoled</t>
  </si>
  <si>
    <t>9,7 a větší</t>
  </si>
  <si>
    <t>16 600,-</t>
  </si>
  <si>
    <t>Počítačová skříň:</t>
  </si>
  <si>
    <t>x86-64 kompatibilní, PassMark CPU min. 7038</t>
  </si>
  <si>
    <t>min. 16GB DDR4 2133MHz (2x8GB)</t>
  </si>
  <si>
    <t>Pevný disk 1:</t>
  </si>
  <si>
    <t>HDD min. 2000 GB, 7200 ot./min.</t>
  </si>
  <si>
    <t>Pevný disk 2:</t>
  </si>
  <si>
    <t>SSD min. 240 GB</t>
  </si>
  <si>
    <t>DVD+-RW/RAM/DL, podpora zápisu na tato média</t>
  </si>
  <si>
    <t>Zdroj:</t>
  </si>
  <si>
    <t>450W</t>
  </si>
  <si>
    <t>100/1000 Mb Ethernet</t>
  </si>
  <si>
    <t>Výstupy D-SUB,DVI,HDMI, PassMark GPU min. 1577, Možnost současně připojit  a provozovat  2 monitory</t>
  </si>
  <si>
    <t>vstup a výstup pro sluchátka a mikrofon  na předním panelu, čtečka paměťových karet</t>
  </si>
  <si>
    <t>min. 6 x USB porty celkem, alespoň 2xUSB 3.0,  min 2 porty na předním panelu</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</si>
  <si>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</si>
  <si>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Požadavky na servis:</t>
  </si>
  <si>
    <t>Zahájení a ukončení servisního zásahu v místě instalace</t>
  </si>
  <si>
    <t>Požadavky na rozšiřitelnost:</t>
  </si>
  <si>
    <t>volná 1 pozice pro 5,25" mechaniku nebo disk</t>
  </si>
  <si>
    <t>Oprávněným zaměstnancům zadavatele musí být i v záruční době umožněno otevření skříně počítače a instalace vlastních pamětí, karet a případně dalších komponent PC.</t>
  </si>
  <si>
    <t>3A</t>
  </si>
  <si>
    <t>min. microUSB, čtečka paměťových karet</t>
  </si>
  <si>
    <t>Typ displeje a rozlišení</t>
  </si>
  <si>
    <t>Procesor</t>
  </si>
  <si>
    <t>osmijádrový</t>
  </si>
  <si>
    <t>Wi-Fi 802.11bgn, BlueTooth, GPS</t>
  </si>
  <si>
    <t>dotykový, Full HD (1920x1200px) nebo rozlišení 2048 x 1536 px</t>
  </si>
  <si>
    <t>Rek IO Klapálek</t>
  </si>
  <si>
    <t xml:space="preserve"> Rek IO Klapálek</t>
  </si>
  <si>
    <r>
      <t xml:space="preserve"> formát ATX, externí pozice 2x 5,25" + 1x 3,5", na předním panelu konektory 2x USB 2.0  + sluchátka + mikrofon, 2xSATA 6Gb/s, 4xSATA 3Gb/s,
</t>
    </r>
    <r>
      <rPr>
        <sz val="10"/>
        <color rgb="FFFF0000"/>
        <rFont val="Arial"/>
        <family val="2"/>
        <charset val="238"/>
      </rPr>
      <t>3xUSB 3.0</t>
    </r>
    <r>
      <rPr>
        <sz val="10"/>
        <color indexed="8"/>
        <rFont val="Arial"/>
        <family val="2"/>
        <charset val="238"/>
      </rPr>
      <t>, 4xUSB 2.0 (2x front panel)</t>
    </r>
  </si>
  <si>
    <r>
      <t xml:space="preserve">min. </t>
    </r>
    <r>
      <rPr>
        <sz val="10"/>
        <color rgb="FFFF0000"/>
        <rFont val="Arial"/>
        <family val="2"/>
        <charset val="238"/>
      </rPr>
      <t>2 roky</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</si>
</sst>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color indexed="63"/>
      <name val="Arial"/>
      <family val="2"/>
      <charset val="238"/>
    </font>
    <font>
      <i/>
      <sz val="10"/>
      <color indexed="8"/>
      <name val="Arial"/>
      <family val="2"/>
      <charset val="238"/>
    </font>
    <font>
      <i/>
      <sz val="11"/>
      <color indexed="8"/>
      <name val="Calibri"/>
      <family val="2"/>
      <charset val="238"/>
    </font>
    <font>
      <u/>
      <sz val="11"/>
      <color theme="10"/>
      <name val="Calibri"/>
      <family val="2"/>
      <charset val="238"/>
    </font>
    <font>
      <sz val="11"/>
      <color rgb="FFFF0000"/>
      <name val="Calibri"/>
      <family val="2"/>
      <charset val="238"/>
      <scheme val="minor"/>
    </font>
    <font>
      <b/>
      <sz val="10"/>
      <color rgb="FF000000"/>
      <name val="Arial"/>
      <family val="2"/>
      <charset val="238"/>
    </font>
    <font>
      <b/>
      <sz val="11"/>
      <color rgb="FFFF0000"/>
      <name val="Calibri"/>
      <family val="2"/>
      <charset val="238"/>
      <scheme val="minor"/>
    </font>
    <font>
      <sz val="10"/>
      <color rgb="FF000000"/>
      <name val="Arial"/>
      <family val="2"/>
      <charset val="238"/>
    </font>
    <font>
      <sz val="10"/>
      <name val="Arial"/>
      <family val="2"/>
      <charset val="238"/>
    </font>
    <font>
      <b/>
      <sz val="10"/>
      <color rgb="FF333333"/>
      <name val="Arial"/>
      <family val="2"/>
      <charset val="238"/>
    </font>
    <font>
      <i/>
      <sz val="10"/>
      <color theme="1"/>
      <name val="Arial"/>
      <family val="2"/>
      <charset val="238"/>
    </font>
    <font>
      <i/>
      <sz val="11"/>
      <color theme="1"/>
      <name val="Calibri"/>
      <family val="2"/>
      <charset val="238"/>
    </font>
    <font>
      <sz val="10"/>
      <color rgb="FFFF0000"/>
      <name val="Arial"/>
      <family val="2"/>
      <charset val="238"/>
    </font>
  </fonts>
  <fills count="1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13"/>
        <bgColor indexed="13"/>
      </patternFill>
    </fill>
    <fill>
      <patternFill patternType="solid">
        <fgColor indexed="42"/>
        <bgColor indexed="64"/>
      </patternFill>
    </fill>
    <fill>
      <patternFill patternType="solid">
        <fgColor indexed="11"/>
        <bgColor indexed="49"/>
      </patternFill>
    </fill>
    <fill>
      <patternFill patternType="solid">
        <fgColor rgb="FFFFCC99"/>
        <bgColor indexed="64"/>
      </patternFill>
    </fill>
    <fill>
      <patternFill patternType="solid">
        <fgColor theme="9" tint="0.39997558519241921"/>
        <bgColor indexed="64"/>
      </patternFill>
    </fill>
    <fill>
      <patternFill patternType="solid">
        <fgColor rgb="FFFFFF00"/>
        <bgColor rgb="FFFFFF00"/>
      </patternFill>
    </fill>
    <fill>
      <patternFill patternType="solid">
        <fgColor rgb="FFFFFF0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indexed="11"/>
        <bgColor indexed="64"/>
      </patternFill>
    </fill>
    <fill>
      <patternFill patternType="solid">
        <fgColor rgb="FFCCFFCC"/>
        <bgColor indexed="64"/>
      </patternFill>
    </fill>
    <fill>
      <patternFill patternType="solid">
        <fgColor rgb="FF66FF66"/>
        <bgColor rgb="FF33CCCC"/>
      </patternFill>
    </fill>
  </fills>
  <borders count="5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thin">
        <color indexed="64"/>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style="medium">
        <color indexed="64"/>
      </right>
      <top/>
      <bottom style="medium">
        <color indexed="8"/>
      </bottom>
      <diagonal/>
    </border>
    <border>
      <left style="thin">
        <color indexed="64"/>
      </left>
      <right style="medium">
        <color indexed="64"/>
      </right>
      <top/>
      <bottom style="medium">
        <color indexed="8"/>
      </bottom>
      <diagonal/>
    </border>
  </borders>
  <cellStyleXfs count="2">
    <xf numFmtId="0" fontId="0" fillId="0" borderId="0"/>
    <xf numFmtId="0" fontId="7" fillId="0" borderId="0" applyNumberFormat="0" applyFill="0" applyBorder="0" applyAlignment="0" applyProtection="0"/>
  </cellStyleXfs>
  <cellXfs count="142">
    <xf numFmtId="0" fontId="0" fillId="0" borderId="0" xfId="0"/>
    <xf numFmtId="0" fontId="3" fillId="0" borderId="1" xfId="0" applyFont="1" applyBorder="1" applyAlignment="1"/>
    <xf numFmtId="0" fontId="3" fillId="0" borderId="2" xfId="0" applyFont="1" applyBorder="1" applyAlignment="1"/>
    <xf numFmtId="0" fontId="1" fillId="0" borderId="2" xfId="0" applyFont="1" applyBorder="1" applyAlignment="1">
      <alignment horizontal="center"/>
    </xf>
    <xf numFmtId="4" fontId="1" fillId="0" borderId="2" xfId="0" applyNumberFormat="1" applyFont="1" applyBorder="1" applyAlignment="1">
      <alignment horizontal="right"/>
    </xf>
    <xf numFmtId="4" fontId="1" fillId="0" borderId="2" xfId="0" applyNumberFormat="1" applyFont="1" applyBorder="1" applyAlignment="1"/>
    <xf numFmtId="0" fontId="1" fillId="0" borderId="3" xfId="0" applyFont="1" applyBorder="1" applyAlignment="1">
      <alignment horizontal="center"/>
    </xf>
    <xf numFmtId="0" fontId="1" fillId="0" borderId="4" xfId="0" applyFont="1" applyBorder="1" applyAlignment="1">
      <alignment horizontal="center"/>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2" borderId="9" xfId="0" applyFont="1" applyFill="1" applyBorder="1" applyAlignment="1">
      <alignment horizontal="left" vertical="top" wrapText="1"/>
    </xf>
    <xf numFmtId="0" fontId="1" fillId="2" borderId="9" xfId="0" applyFont="1" applyFill="1" applyBorder="1" applyAlignment="1">
      <alignment vertical="top" wrapText="1"/>
    </xf>
    <xf numFmtId="0" fontId="3" fillId="2" borderId="8"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0" xfId="0" applyFont="1" applyFill="1" applyBorder="1" applyAlignment="1">
      <alignment vertical="top" wrapText="1"/>
    </xf>
    <xf numFmtId="0" fontId="3" fillId="2" borderId="13" xfId="0" applyFont="1" applyFill="1" applyBorder="1" applyAlignment="1">
      <alignment vertical="top" wrapText="1"/>
    </xf>
    <xf numFmtId="0" fontId="3" fillId="2" borderId="9" xfId="0" applyFont="1" applyFill="1" applyBorder="1" applyAlignment="1">
      <alignment vertical="top" wrapText="1"/>
    </xf>
    <xf numFmtId="0" fontId="3" fillId="2" borderId="14" xfId="0" applyFont="1" applyFill="1" applyBorder="1" applyAlignment="1">
      <alignment vertical="top" wrapText="1"/>
    </xf>
    <xf numFmtId="0" fontId="3" fillId="7" borderId="12" xfId="0" applyFont="1" applyFill="1" applyBorder="1" applyAlignment="1">
      <alignment vertical="top" wrapText="1"/>
    </xf>
    <xf numFmtId="0" fontId="1" fillId="0" borderId="0" xfId="0" applyFont="1" applyBorder="1" applyAlignment="1">
      <alignment horizontal="left"/>
    </xf>
    <xf numFmtId="0" fontId="3" fillId="0" borderId="0" xfId="0" applyFont="1" applyBorder="1" applyAlignment="1">
      <alignment horizontal="center"/>
    </xf>
    <xf numFmtId="0" fontId="1" fillId="8" borderId="9" xfId="0" applyFont="1" applyFill="1" applyBorder="1" applyAlignment="1">
      <alignment horizontal="center" wrapText="1"/>
    </xf>
    <xf numFmtId="0" fontId="1" fillId="0" borderId="35" xfId="0" applyFont="1" applyBorder="1" applyAlignment="1">
      <alignment horizontal="center"/>
    </xf>
    <xf numFmtId="4" fontId="1" fillId="0" borderId="35" xfId="0" applyNumberFormat="1" applyFont="1" applyBorder="1" applyAlignment="1">
      <alignment horizontal="right"/>
    </xf>
    <xf numFmtId="4" fontId="1" fillId="0" borderId="35" xfId="0" applyNumberFormat="1" applyFont="1" applyBorder="1" applyAlignment="1"/>
    <xf numFmtId="0" fontId="1" fillId="0" borderId="3" xfId="0" applyFont="1" applyFill="1" applyBorder="1" applyAlignment="1">
      <alignment horizontal="center" vertical="top" wrapText="1"/>
    </xf>
    <xf numFmtId="4" fontId="1" fillId="0" borderId="4" xfId="0" applyNumberFormat="1" applyFont="1" applyFill="1" applyBorder="1" applyAlignment="1">
      <alignment horizontal="right" vertical="top" wrapText="1"/>
    </xf>
    <xf numFmtId="4" fontId="1" fillId="0" borderId="5" xfId="0" applyNumberFormat="1" applyFont="1" applyFill="1" applyBorder="1" applyAlignment="1">
      <alignment horizontal="right" vertical="top" wrapText="1"/>
    </xf>
    <xf numFmtId="0" fontId="8" fillId="0" borderId="0" xfId="0" applyFont="1"/>
    <xf numFmtId="0" fontId="10" fillId="0" borderId="0" xfId="0" applyFont="1"/>
    <xf numFmtId="4" fontId="1" fillId="0" borderId="0" xfId="0" applyNumberFormat="1" applyFont="1" applyBorder="1" applyAlignment="1">
      <alignment horizontal="right"/>
    </xf>
    <xf numFmtId="0" fontId="1" fillId="0" borderId="0" xfId="0" applyFont="1" applyBorder="1" applyAlignment="1">
      <alignment horizontal="center"/>
    </xf>
    <xf numFmtId="4" fontId="1" fillId="0" borderId="0" xfId="0" applyNumberFormat="1" applyFont="1" applyBorder="1" applyAlignment="1"/>
    <xf numFmtId="0" fontId="1" fillId="7" borderId="5" xfId="0" applyFont="1" applyFill="1" applyBorder="1" applyAlignment="1">
      <alignment horizontal="center" wrapText="1"/>
    </xf>
    <xf numFmtId="0" fontId="1" fillId="0" borderId="39" xfId="0" applyFont="1" applyBorder="1" applyAlignment="1">
      <alignment horizontal="center"/>
    </xf>
    <xf numFmtId="0" fontId="9" fillId="12" borderId="41" xfId="0" applyFont="1" applyFill="1" applyBorder="1" applyAlignment="1">
      <alignment vertical="top" wrapText="1"/>
    </xf>
    <xf numFmtId="0" fontId="9" fillId="12" borderId="42" xfId="0" applyFont="1" applyFill="1" applyBorder="1" applyAlignment="1">
      <alignment vertical="top" wrapText="1"/>
    </xf>
    <xf numFmtId="0" fontId="9" fillId="12" borderId="9" xfId="0" applyFont="1" applyFill="1" applyBorder="1" applyAlignment="1">
      <alignment horizontal="left" vertical="top" wrapText="1"/>
    </xf>
    <xf numFmtId="0" fontId="9" fillId="12" borderId="9" xfId="0" applyFont="1" applyFill="1" applyBorder="1" applyAlignment="1">
      <alignment vertical="top" wrapText="1"/>
    </xf>
    <xf numFmtId="0" fontId="11" fillId="12" borderId="42" xfId="0" applyFont="1" applyFill="1" applyBorder="1" applyAlignment="1">
      <alignment vertical="top" wrapText="1"/>
    </xf>
    <xf numFmtId="0" fontId="11" fillId="12" borderId="43" xfId="0" applyFont="1" applyFill="1" applyBorder="1" applyAlignment="1">
      <alignment vertical="top" wrapText="1"/>
    </xf>
    <xf numFmtId="0" fontId="11" fillId="12" borderId="9" xfId="0" applyFont="1" applyFill="1" applyBorder="1" applyAlignment="1">
      <alignment vertical="top" wrapText="1"/>
    </xf>
    <xf numFmtId="0" fontId="11" fillId="13" borderId="29" xfId="0" applyFont="1" applyFill="1" applyBorder="1" applyAlignment="1">
      <alignment horizontal="center" vertical="top" wrapText="1"/>
    </xf>
    <xf numFmtId="0" fontId="11" fillId="13" borderId="30" xfId="0" applyFont="1" applyFill="1" applyBorder="1" applyAlignment="1">
      <alignment horizontal="center" vertical="top" wrapText="1"/>
    </xf>
    <xf numFmtId="0" fontId="11" fillId="12" borderId="44" xfId="0" applyFont="1" applyFill="1" applyBorder="1" applyAlignment="1">
      <alignment vertical="top" wrapText="1"/>
    </xf>
    <xf numFmtId="0" fontId="12" fillId="12" borderId="9" xfId="0" applyFont="1" applyFill="1" applyBorder="1" applyAlignment="1">
      <alignment vertical="top" wrapText="1"/>
    </xf>
    <xf numFmtId="0" fontId="11" fillId="12" borderId="45" xfId="0" applyFont="1" applyFill="1" applyBorder="1" applyAlignment="1">
      <alignment vertical="top"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47" xfId="0" applyFont="1" applyFill="1" applyBorder="1" applyAlignment="1">
      <alignment vertical="top" wrapText="1"/>
    </xf>
    <xf numFmtId="0" fontId="1" fillId="2" borderId="2" xfId="0" applyFont="1" applyFill="1" applyBorder="1" applyAlignment="1">
      <alignment horizontal="left" vertical="top" wrapTex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0" fillId="7" borderId="0" xfId="0" applyFill="1"/>
    <xf numFmtId="0" fontId="3" fillId="2" borderId="48" xfId="0" applyFont="1" applyFill="1" applyBorder="1" applyAlignment="1">
      <alignment vertical="top" wrapText="1"/>
    </xf>
    <xf numFmtId="0" fontId="3" fillId="2" borderId="49" xfId="0" applyFont="1" applyFill="1" applyBorder="1" applyAlignment="1">
      <alignment vertical="top" wrapText="1"/>
    </xf>
    <xf numFmtId="0" fontId="15" fillId="5" borderId="29" xfId="1" applyFont="1" applyFill="1" applyBorder="1" applyAlignment="1">
      <alignment horizontal="center" vertical="top" wrapText="1"/>
    </xf>
    <xf numFmtId="0" fontId="14" fillId="5" borderId="30" xfId="0" applyFont="1" applyFill="1" applyBorder="1" applyAlignment="1">
      <alignment horizontal="center" vertical="top" wrapText="1"/>
    </xf>
    <xf numFmtId="0" fontId="3" fillId="2" borderId="51" xfId="0" applyFont="1" applyFill="1" applyBorder="1" applyAlignment="1">
      <alignment vertical="top" wrapText="1"/>
    </xf>
    <xf numFmtId="0" fontId="3" fillId="2" borderId="52" xfId="0" applyFont="1" applyFill="1" applyBorder="1" applyAlignment="1">
      <alignment vertical="top" wrapText="1"/>
    </xf>
    <xf numFmtId="0" fontId="11" fillId="13" borderId="29" xfId="0" applyFont="1" applyFill="1" applyBorder="1" applyAlignment="1">
      <alignment horizontal="center" vertical="top" wrapText="1"/>
    </xf>
    <xf numFmtId="0" fontId="11" fillId="13" borderId="30" xfId="0" applyFont="1" applyFill="1" applyBorder="1" applyAlignment="1">
      <alignment horizontal="center" vertical="top" wrapText="1"/>
    </xf>
    <xf numFmtId="0" fontId="1" fillId="0" borderId="27" xfId="0" applyFont="1" applyBorder="1" applyAlignment="1">
      <alignment horizontal="left"/>
    </xf>
    <xf numFmtId="0" fontId="1" fillId="0" borderId="28" xfId="0" applyFont="1" applyBorder="1" applyAlignment="1">
      <alignment horizontal="left"/>
    </xf>
    <xf numFmtId="0" fontId="9" fillId="12" borderId="29" xfId="0" applyFont="1" applyFill="1" applyBorder="1" applyAlignment="1">
      <alignment vertical="top" wrapText="1"/>
    </xf>
    <xf numFmtId="0" fontId="9" fillId="12" borderId="30" xfId="0" applyFont="1" applyFill="1" applyBorder="1" applyAlignment="1">
      <alignment vertical="top" wrapText="1"/>
    </xf>
    <xf numFmtId="0" fontId="5" fillId="5" borderId="29" xfId="0" applyFont="1" applyFill="1" applyBorder="1" applyAlignment="1">
      <alignment horizontal="center" vertical="top" wrapText="1"/>
    </xf>
    <xf numFmtId="0" fontId="5" fillId="5" borderId="30" xfId="0" applyFont="1" applyFill="1" applyBorder="1" applyAlignment="1">
      <alignment horizontal="center"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9" fillId="12" borderId="29" xfId="0" applyFont="1" applyFill="1" applyBorder="1" applyAlignment="1">
      <alignment horizontal="left" vertical="top" wrapText="1"/>
    </xf>
    <xf numFmtId="0" fontId="9" fillId="12" borderId="30" xfId="0" applyFont="1" applyFill="1" applyBorder="1" applyAlignment="1">
      <alignment horizontal="left" vertical="top" wrapText="1"/>
    </xf>
    <xf numFmtId="0" fontId="6" fillId="5" borderId="29" xfId="1" applyFont="1" applyFill="1" applyBorder="1" applyAlignment="1">
      <alignment horizontal="center" vertical="top" wrapText="1"/>
    </xf>
    <xf numFmtId="0" fontId="6" fillId="5" borderId="30" xfId="1" applyFont="1" applyFill="1" applyBorder="1" applyAlignment="1">
      <alignment horizontal="center" vertical="top"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9" fillId="9" borderId="36" xfId="0" applyFont="1" applyFill="1" applyBorder="1" applyAlignment="1">
      <alignment horizontal="center"/>
    </xf>
    <xf numFmtId="0" fontId="9" fillId="9" borderId="37" xfId="0" applyFont="1" applyFill="1" applyBorder="1" applyAlignment="1">
      <alignment horizontal="center"/>
    </xf>
    <xf numFmtId="0" fontId="9" fillId="9" borderId="38" xfId="0" applyFont="1" applyFill="1" applyBorder="1" applyAlignment="1">
      <alignment horizontal="center"/>
    </xf>
    <xf numFmtId="0" fontId="1" fillId="10" borderId="3" xfId="0" applyFont="1" applyFill="1" applyBorder="1" applyAlignment="1">
      <alignment horizontal="center"/>
    </xf>
    <xf numFmtId="0" fontId="1" fillId="10" borderId="4" xfId="0" applyFont="1" applyFill="1" applyBorder="1" applyAlignment="1">
      <alignment horizontal="center"/>
    </xf>
    <xf numFmtId="0" fontId="1" fillId="10" borderId="5" xfId="0" applyFont="1" applyFill="1" applyBorder="1" applyAlignment="1">
      <alignment horizontal="center"/>
    </xf>
    <xf numFmtId="0" fontId="9" fillId="11" borderId="29" xfId="0" applyFont="1" applyFill="1" applyBorder="1" applyAlignment="1">
      <alignment horizontal="center"/>
    </xf>
    <xf numFmtId="0" fontId="9" fillId="11" borderId="40" xfId="0" applyFont="1" applyFill="1" applyBorder="1" applyAlignment="1">
      <alignment horizontal="center"/>
    </xf>
    <xf numFmtId="0" fontId="9" fillId="11" borderId="30" xfId="0" applyFont="1" applyFill="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1" fillId="3" borderId="15" xfId="0" applyFont="1" applyFill="1" applyBorder="1" applyAlignment="1">
      <alignment horizontal="center" wrapText="1"/>
    </xf>
    <xf numFmtId="0" fontId="1" fillId="3" borderId="16" xfId="0" applyFont="1" applyFill="1" applyBorder="1" applyAlignment="1">
      <alignment horizontal="center" wrapText="1"/>
    </xf>
    <xf numFmtId="0" fontId="1" fillId="3" borderId="23" xfId="0" applyFont="1" applyFill="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2" borderId="1" xfId="0" applyFont="1" applyFill="1" applyBorder="1" applyAlignment="1">
      <alignment vertical="top" wrapText="1"/>
    </xf>
    <xf numFmtId="0" fontId="0" fillId="0" borderId="1" xfId="0" applyBorder="1" applyAlignment="1">
      <alignment vertical="top" wrapText="1"/>
    </xf>
    <xf numFmtId="0" fontId="3" fillId="5" borderId="2" xfId="0" applyFont="1" applyFill="1" applyBorder="1" applyAlignment="1">
      <alignment horizontal="center" vertical="top" wrapText="1"/>
    </xf>
    <xf numFmtId="0" fontId="3" fillId="5" borderId="47" xfId="0" applyFont="1" applyFill="1" applyBorder="1" applyAlignment="1">
      <alignment horizontal="center" vertical="top" wrapText="1"/>
    </xf>
    <xf numFmtId="0" fontId="3" fillId="5" borderId="15" xfId="0" applyFont="1" applyFill="1" applyBorder="1" applyAlignment="1">
      <alignment horizontal="center" vertical="top" wrapText="1"/>
    </xf>
    <xf numFmtId="0" fontId="0" fillId="0" borderId="17" xfId="0" applyBorder="1" applyAlignment="1">
      <alignment horizontal="center" vertical="top" wrapText="1"/>
    </xf>
    <xf numFmtId="0" fontId="3" fillId="5" borderId="17" xfId="0" applyFont="1" applyFill="1" applyBorder="1" applyAlignment="1">
      <alignment horizontal="center" vertical="top" wrapText="1"/>
    </xf>
    <xf numFmtId="0" fontId="0" fillId="15" borderId="29" xfId="0" applyFill="1" applyBorder="1" applyAlignment="1">
      <alignment horizontal="center"/>
    </xf>
    <xf numFmtId="0" fontId="0" fillId="15" borderId="30" xfId="0" applyFill="1" applyBorder="1" applyAlignment="1">
      <alignment horizontal="center"/>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left" vertical="top" wrapText="1"/>
    </xf>
    <xf numFmtId="0" fontId="1" fillId="14" borderId="18" xfId="0" applyFont="1" applyFill="1" applyBorder="1" applyAlignment="1">
      <alignment horizontal="center"/>
    </xf>
    <xf numFmtId="0" fontId="1" fillId="14" borderId="19" xfId="0" applyFont="1" applyFill="1" applyBorder="1" applyAlignment="1">
      <alignment horizontal="center"/>
    </xf>
    <xf numFmtId="0" fontId="1" fillId="14" borderId="46" xfId="0" applyFont="1" applyFill="1" applyBorder="1" applyAlignment="1">
      <alignment horizontal="center"/>
    </xf>
    <xf numFmtId="0" fontId="1" fillId="2" borderId="2" xfId="0" applyFont="1" applyFill="1" applyBorder="1" applyAlignment="1">
      <alignment vertical="top" wrapText="1"/>
    </xf>
    <xf numFmtId="0" fontId="15" fillId="5" borderId="29" xfId="1" applyFont="1" applyFill="1" applyBorder="1" applyAlignment="1">
      <alignment horizontal="center" vertical="top" wrapText="1"/>
    </xf>
    <xf numFmtId="0" fontId="15" fillId="5" borderId="30" xfId="1" applyFont="1" applyFill="1" applyBorder="1" applyAlignment="1">
      <alignment horizontal="center" vertical="top" wrapText="1"/>
    </xf>
    <xf numFmtId="0" fontId="14" fillId="5" borderId="29" xfId="0" applyFont="1" applyFill="1" applyBorder="1" applyAlignment="1">
      <alignment horizontal="center" vertical="top" wrapText="1"/>
    </xf>
    <xf numFmtId="0" fontId="14" fillId="5" borderId="30" xfId="0" applyFont="1" applyFill="1" applyBorder="1" applyAlignment="1">
      <alignment horizontal="center" vertical="top" wrapText="1"/>
    </xf>
    <xf numFmtId="0" fontId="3" fillId="5" borderId="29" xfId="0" applyFont="1" applyFill="1" applyBorder="1" applyAlignment="1">
      <alignment horizontal="center" vertical="top" wrapText="1"/>
    </xf>
    <xf numFmtId="0" fontId="3" fillId="5" borderId="30" xfId="0" applyFont="1" applyFill="1" applyBorder="1" applyAlignment="1">
      <alignment horizontal="center" vertical="top" wrapText="1"/>
    </xf>
    <xf numFmtId="0" fontId="5" fillId="5" borderId="29" xfId="1" applyFont="1" applyFill="1" applyBorder="1" applyAlignment="1">
      <alignment horizontal="center" vertical="top" wrapText="1"/>
    </xf>
    <xf numFmtId="0" fontId="4" fillId="6" borderId="7" xfId="0" applyFont="1" applyFill="1" applyBorder="1" applyAlignment="1">
      <alignment horizontal="center"/>
    </xf>
    <xf numFmtId="0" fontId="1" fillId="2" borderId="31" xfId="0" applyFont="1" applyFill="1" applyBorder="1" applyAlignment="1">
      <alignment vertical="top" wrapText="1"/>
    </xf>
    <xf numFmtId="0" fontId="1" fillId="2" borderId="32" xfId="0" applyFont="1" applyFill="1" applyBorder="1" applyAlignment="1">
      <alignment vertical="top" wrapText="1"/>
    </xf>
    <xf numFmtId="0" fontId="1" fillId="2" borderId="31" xfId="0" applyFont="1" applyFill="1" applyBorder="1" applyAlignment="1">
      <alignment horizontal="left" vertical="top" wrapText="1"/>
    </xf>
    <xf numFmtId="0" fontId="1" fillId="2" borderId="32" xfId="0" applyFont="1" applyFill="1" applyBorder="1" applyAlignment="1">
      <alignment horizontal="left" vertical="top" wrapText="1"/>
    </xf>
    <xf numFmtId="4" fontId="3" fillId="2" borderId="33" xfId="0" applyNumberFormat="1" applyFont="1" applyFill="1" applyBorder="1" applyAlignment="1">
      <alignment horizontal="left" vertical="top" wrapText="1"/>
    </xf>
    <xf numFmtId="4" fontId="3" fillId="2" borderId="34" xfId="0" applyNumberFormat="1" applyFont="1" applyFill="1" applyBorder="1" applyAlignment="1">
      <alignment horizontal="left" vertical="top" wrapText="1"/>
    </xf>
    <xf numFmtId="0" fontId="4" fillId="4" borderId="2" xfId="0" applyFont="1" applyFill="1" applyBorder="1" applyAlignment="1">
      <alignment horizontal="center"/>
    </xf>
    <xf numFmtId="0" fontId="13" fillId="9" borderId="2" xfId="0" applyFont="1" applyFill="1" applyBorder="1" applyAlignment="1">
      <alignment horizontal="center"/>
    </xf>
    <xf numFmtId="0" fontId="13" fillId="16" borderId="7" xfId="0" applyFont="1" applyFill="1" applyBorder="1" applyAlignment="1">
      <alignment horizontal="center"/>
    </xf>
    <xf numFmtId="0" fontId="14" fillId="5" borderId="29" xfId="1" applyFont="1" applyFill="1" applyBorder="1" applyAlignment="1">
      <alignment horizontal="center" vertical="top" wrapText="1"/>
    </xf>
    <xf numFmtId="0" fontId="3" fillId="10" borderId="50" xfId="0" applyFont="1" applyFill="1" applyBorder="1" applyAlignment="1">
      <alignment vertical="top" wrapText="1"/>
    </xf>
    <xf numFmtId="0" fontId="3" fillId="10" borderId="31" xfId="0" applyFont="1" applyFill="1" applyBorder="1" applyAlignment="1">
      <alignment horizontal="left" vertical="top" wrapText="1"/>
    </xf>
    <xf numFmtId="0" fontId="3" fillId="10" borderId="32"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942975</xdr:colOff>
      <xdr:row>1</xdr:row>
      <xdr:rowOff>28575</xdr:rowOff>
    </xdr:from>
    <xdr:to>
      <xdr:col>4</xdr:col>
      <xdr:colOff>895350</xdr:colOff>
      <xdr:row>4</xdr:row>
      <xdr:rowOff>47625</xdr:rowOff>
    </xdr:to>
    <xdr:pic>
      <xdr:nvPicPr>
        <xdr:cNvPr id="1025" name="Obrázek 2"/>
        <xdr:cNvPicPr>
          <a:picLocks noChangeAspect="1"/>
        </xdr:cNvPicPr>
      </xdr:nvPicPr>
      <xdr:blipFill>
        <a:blip xmlns:r="http://schemas.openxmlformats.org/officeDocument/2006/relationships" r:embed="rId1" cstate="print"/>
        <a:srcRect/>
        <a:stretch>
          <a:fillRect/>
        </a:stretch>
      </xdr:blipFill>
      <xdr:spPr bwMode="auto">
        <a:xfrm>
          <a:off x="6877050" y="219075"/>
          <a:ext cx="1847850" cy="590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108"/>
  <sheetViews>
    <sheetView tabSelected="1" topLeftCell="A82" workbookViewId="0">
      <selection activeCell="B105" sqref="B105:C105"/>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80" t="s">
        <v>0</v>
      </c>
      <c r="B6" s="80"/>
      <c r="C6" s="80"/>
      <c r="D6" s="80"/>
      <c r="E6" s="80"/>
    </row>
    <row r="7" spans="1:5" ht="15.75" thickBot="1" x14ac:dyDescent="0.3">
      <c r="A7" s="81"/>
      <c r="B7" s="81"/>
      <c r="C7" s="81"/>
      <c r="D7" s="81"/>
      <c r="E7" s="81"/>
    </row>
    <row r="8" spans="1:5" x14ac:dyDescent="0.25">
      <c r="A8" s="82" t="s">
        <v>1</v>
      </c>
      <c r="B8" s="83"/>
      <c r="C8" s="84" t="s">
        <v>2</v>
      </c>
      <c r="D8" s="85"/>
      <c r="E8" s="86"/>
    </row>
    <row r="9" spans="1:5" x14ac:dyDescent="0.25">
      <c r="A9" s="1" t="s">
        <v>3</v>
      </c>
      <c r="B9" s="2"/>
      <c r="C9" s="77"/>
      <c r="D9" s="78"/>
      <c r="E9" s="79"/>
    </row>
    <row r="10" spans="1:5" x14ac:dyDescent="0.25">
      <c r="A10" s="87" t="s">
        <v>4</v>
      </c>
      <c r="B10" s="88"/>
      <c r="C10" s="77"/>
      <c r="D10" s="78"/>
      <c r="E10" s="79"/>
    </row>
    <row r="11" spans="1:5" x14ac:dyDescent="0.25">
      <c r="A11" s="98" t="s">
        <v>5</v>
      </c>
      <c r="B11" s="99"/>
      <c r="C11" s="77" t="s">
        <v>6</v>
      </c>
      <c r="D11" s="78"/>
      <c r="E11" s="79"/>
    </row>
    <row r="12" spans="1:5" x14ac:dyDescent="0.25">
      <c r="A12" s="98" t="s">
        <v>7</v>
      </c>
      <c r="B12" s="99"/>
      <c r="C12" s="77"/>
      <c r="D12" s="78"/>
      <c r="E12" s="79"/>
    </row>
    <row r="13" spans="1:5" x14ac:dyDescent="0.25">
      <c r="A13" s="87" t="s">
        <v>8</v>
      </c>
      <c r="B13" s="88"/>
      <c r="C13" s="77"/>
      <c r="D13" s="78"/>
      <c r="E13" s="79"/>
    </row>
    <row r="14" spans="1:5" x14ac:dyDescent="0.25">
      <c r="A14" s="87" t="s">
        <v>9</v>
      </c>
      <c r="B14" s="88"/>
      <c r="C14" s="77">
        <v>44555601</v>
      </c>
      <c r="D14" s="78"/>
      <c r="E14" s="79"/>
    </row>
    <row r="15" spans="1:5" ht="15.75" thickBot="1" x14ac:dyDescent="0.3">
      <c r="A15" s="65" t="s">
        <v>10</v>
      </c>
      <c r="B15" s="66"/>
      <c r="C15" s="103" t="s">
        <v>11</v>
      </c>
      <c r="D15" s="104"/>
      <c r="E15" s="105"/>
    </row>
    <row r="16" spans="1:5" ht="34.5" customHeight="1" thickBot="1" x14ac:dyDescent="0.3">
      <c r="A16" s="22"/>
      <c r="B16" s="22"/>
      <c r="C16" s="23"/>
      <c r="D16" s="23"/>
      <c r="E16" s="23"/>
    </row>
    <row r="17" spans="1:6" ht="39.75" thickBot="1" x14ac:dyDescent="0.3">
      <c r="A17" s="6" t="s">
        <v>13</v>
      </c>
      <c r="B17" s="7" t="s">
        <v>14</v>
      </c>
      <c r="C17" s="7" t="s">
        <v>15</v>
      </c>
      <c r="D17" s="37" t="s">
        <v>16</v>
      </c>
      <c r="E17" s="24" t="s">
        <v>62</v>
      </c>
    </row>
    <row r="18" spans="1:6" ht="15.75" thickBot="1" x14ac:dyDescent="0.3">
      <c r="A18" s="89" t="s">
        <v>57</v>
      </c>
      <c r="B18" s="90"/>
      <c r="C18" s="90"/>
      <c r="D18" s="90"/>
      <c r="E18" s="91"/>
    </row>
    <row r="19" spans="1:6" ht="15.75" thickBot="1" x14ac:dyDescent="0.3">
      <c r="A19" s="25" t="s">
        <v>58</v>
      </c>
      <c r="B19" s="25" t="s">
        <v>59</v>
      </c>
      <c r="C19" s="25">
        <v>1</v>
      </c>
      <c r="D19" s="26"/>
      <c r="E19" s="27">
        <v>9000</v>
      </c>
    </row>
    <row r="20" spans="1:6" ht="15.75" thickBot="1" x14ac:dyDescent="0.3">
      <c r="A20" s="28" t="s">
        <v>60</v>
      </c>
      <c r="B20" s="7" t="s">
        <v>61</v>
      </c>
      <c r="C20" s="7">
        <v>2</v>
      </c>
      <c r="D20" s="29"/>
      <c r="E20" s="30">
        <v>320</v>
      </c>
    </row>
    <row r="21" spans="1:6" x14ac:dyDescent="0.25">
      <c r="A21" s="22"/>
      <c r="B21" s="22"/>
      <c r="C21" s="23"/>
      <c r="D21" s="23"/>
      <c r="E21" s="33">
        <f>SUM(E19:E20)</f>
        <v>9320</v>
      </c>
      <c r="F21" s="32" t="s">
        <v>98</v>
      </c>
    </row>
    <row r="22" spans="1:6" ht="15.75" thickBot="1" x14ac:dyDescent="0.3"/>
    <row r="23" spans="1:6" ht="27" thickBot="1" x14ac:dyDescent="0.3">
      <c r="A23" s="6" t="s">
        <v>13</v>
      </c>
      <c r="B23" s="7" t="s">
        <v>14</v>
      </c>
      <c r="C23" s="7" t="s">
        <v>15</v>
      </c>
      <c r="D23" s="7" t="s">
        <v>16</v>
      </c>
      <c r="E23" s="36" t="s">
        <v>49</v>
      </c>
    </row>
    <row r="24" spans="1:6" x14ac:dyDescent="0.25">
      <c r="A24" s="100" t="s">
        <v>43</v>
      </c>
      <c r="B24" s="101"/>
      <c r="C24" s="101"/>
      <c r="D24" s="101"/>
      <c r="E24" s="102"/>
    </row>
    <row r="25" spans="1:6" x14ac:dyDescent="0.25">
      <c r="A25" s="3" t="s">
        <v>63</v>
      </c>
      <c r="B25" s="3" t="s">
        <v>12</v>
      </c>
      <c r="C25" s="3">
        <v>1</v>
      </c>
      <c r="D25" s="4">
        <v>6600</v>
      </c>
      <c r="E25" s="5">
        <f>D25*C25</f>
        <v>6600</v>
      </c>
    </row>
    <row r="26" spans="1:6" x14ac:dyDescent="0.25">
      <c r="A26" s="34"/>
      <c r="B26" s="34"/>
      <c r="C26" s="34"/>
      <c r="D26" s="33"/>
      <c r="E26" s="35"/>
    </row>
    <row r="27" spans="1:6" ht="15.75" thickBot="1" x14ac:dyDescent="0.3">
      <c r="A27" s="34"/>
      <c r="B27" s="34"/>
      <c r="C27" s="34"/>
      <c r="D27" s="33"/>
      <c r="E27" s="35"/>
    </row>
    <row r="28" spans="1:6" ht="27" thickBot="1" x14ac:dyDescent="0.3">
      <c r="A28" s="6" t="s">
        <v>13</v>
      </c>
      <c r="B28" s="7" t="s">
        <v>14</v>
      </c>
      <c r="C28" s="7" t="s">
        <v>15</v>
      </c>
      <c r="D28" s="7" t="s">
        <v>16</v>
      </c>
      <c r="E28" s="36" t="s">
        <v>49</v>
      </c>
    </row>
    <row r="29" spans="1:6" x14ac:dyDescent="0.25">
      <c r="A29" s="100" t="s">
        <v>134</v>
      </c>
      <c r="B29" s="101"/>
      <c r="C29" s="101"/>
      <c r="D29" s="101"/>
      <c r="E29" s="102"/>
    </row>
    <row r="30" spans="1:6" x14ac:dyDescent="0.25">
      <c r="A30" s="3">
        <v>1</v>
      </c>
      <c r="B30" s="3" t="s">
        <v>12</v>
      </c>
      <c r="C30" s="3">
        <v>1</v>
      </c>
      <c r="D30" s="4">
        <v>16600</v>
      </c>
      <c r="E30" s="5">
        <f t="shared" ref="E30" si="0">D30*C30</f>
        <v>16600</v>
      </c>
    </row>
    <row r="31" spans="1:6" x14ac:dyDescent="0.25">
      <c r="A31" s="34"/>
      <c r="B31" s="34"/>
      <c r="C31" s="34"/>
      <c r="D31" s="33"/>
      <c r="E31" s="35"/>
    </row>
    <row r="32" spans="1:6" x14ac:dyDescent="0.25">
      <c r="A32" s="34"/>
      <c r="B32" s="34"/>
      <c r="C32" s="34"/>
      <c r="D32" s="33" t="s">
        <v>99</v>
      </c>
      <c r="E32" s="35">
        <f>E21+E25+E30</f>
        <v>32520</v>
      </c>
    </row>
    <row r="33" spans="1:6" ht="15.75" thickBot="1" x14ac:dyDescent="0.3">
      <c r="A33" s="34"/>
      <c r="B33" s="34"/>
      <c r="C33" s="34"/>
      <c r="D33" s="33"/>
      <c r="E33" s="35"/>
    </row>
    <row r="34" spans="1:6" ht="15.75" thickBot="1" x14ac:dyDescent="0.3">
      <c r="A34" s="92" t="s">
        <v>96</v>
      </c>
      <c r="B34" s="93"/>
      <c r="C34" s="93"/>
      <c r="D34" s="93"/>
      <c r="E34" s="94"/>
    </row>
    <row r="35" spans="1:6" ht="15.75" thickBot="1" x14ac:dyDescent="0.3">
      <c r="A35" s="95" t="s">
        <v>42</v>
      </c>
      <c r="B35" s="96"/>
      <c r="C35" s="96"/>
      <c r="D35" s="96"/>
      <c r="E35" s="97"/>
    </row>
    <row r="36" spans="1:6" ht="15.75" thickBot="1" x14ac:dyDescent="0.3">
      <c r="A36" s="40" t="s">
        <v>58</v>
      </c>
      <c r="B36" s="67" t="s">
        <v>17</v>
      </c>
      <c r="C36" s="68"/>
      <c r="D36" s="38" t="s">
        <v>64</v>
      </c>
      <c r="E36" s="38"/>
    </row>
    <row r="37" spans="1:6" ht="26.25" thickBot="1" x14ac:dyDescent="0.3">
      <c r="A37" s="39" t="s">
        <v>59</v>
      </c>
      <c r="B37" s="73"/>
      <c r="C37" s="74"/>
      <c r="D37" s="40" t="s">
        <v>65</v>
      </c>
      <c r="E37" s="41"/>
    </row>
    <row r="38" spans="1:6" ht="15.75" thickBot="1" x14ac:dyDescent="0.3">
      <c r="A38" s="42" t="s">
        <v>21</v>
      </c>
      <c r="B38" s="73" t="s">
        <v>22</v>
      </c>
      <c r="C38" s="74"/>
      <c r="D38" s="40" t="s">
        <v>23</v>
      </c>
      <c r="E38" s="41"/>
    </row>
    <row r="39" spans="1:6" ht="26.25" thickBot="1" x14ac:dyDescent="0.3">
      <c r="A39" s="42" t="s">
        <v>97</v>
      </c>
      <c r="B39" s="73">
        <v>9000</v>
      </c>
      <c r="C39" s="74"/>
      <c r="D39" s="40" t="s">
        <v>66</v>
      </c>
      <c r="E39" s="41"/>
    </row>
    <row r="40" spans="1:6" ht="15.75" thickBot="1" x14ac:dyDescent="0.3">
      <c r="A40" s="43" t="s">
        <v>25</v>
      </c>
      <c r="B40" s="44" t="s">
        <v>67</v>
      </c>
      <c r="C40" s="44" t="s">
        <v>104</v>
      </c>
      <c r="D40" s="63"/>
      <c r="E40" s="64"/>
    </row>
    <row r="41" spans="1:6" ht="15.75" thickBot="1" x14ac:dyDescent="0.3">
      <c r="A41" s="47"/>
      <c r="B41" s="44" t="s">
        <v>68</v>
      </c>
      <c r="C41" s="44" t="s">
        <v>103</v>
      </c>
      <c r="D41" s="63"/>
      <c r="E41" s="64"/>
      <c r="F41" s="31"/>
    </row>
    <row r="42" spans="1:6" ht="26.25" thickBot="1" x14ac:dyDescent="0.3">
      <c r="A42" s="47"/>
      <c r="B42" s="44" t="s">
        <v>128</v>
      </c>
      <c r="C42" s="44" t="s">
        <v>132</v>
      </c>
      <c r="D42" s="63"/>
      <c r="E42" s="64"/>
      <c r="F42" s="31"/>
    </row>
    <row r="43" spans="1:6" ht="15.75" thickBot="1" x14ac:dyDescent="0.3">
      <c r="A43" s="47"/>
      <c r="B43" s="44" t="s">
        <v>129</v>
      </c>
      <c r="C43" s="44" t="s">
        <v>130</v>
      </c>
      <c r="D43" s="45"/>
      <c r="E43" s="46"/>
      <c r="F43" s="31"/>
    </row>
    <row r="44" spans="1:6" ht="15.75" thickBot="1" x14ac:dyDescent="0.3">
      <c r="A44" s="47"/>
      <c r="B44" s="44" t="s">
        <v>69</v>
      </c>
      <c r="C44" s="44" t="s">
        <v>70</v>
      </c>
      <c r="D44" s="63"/>
      <c r="E44" s="64"/>
    </row>
    <row r="45" spans="1:6" ht="15.75" thickBot="1" x14ac:dyDescent="0.3">
      <c r="A45" s="47"/>
      <c r="B45" s="44" t="s">
        <v>71</v>
      </c>
      <c r="C45" s="44" t="s">
        <v>72</v>
      </c>
      <c r="D45" s="63"/>
      <c r="E45" s="64"/>
    </row>
    <row r="46" spans="1:6" ht="15.75" thickBot="1" x14ac:dyDescent="0.3">
      <c r="A46" s="47"/>
      <c r="B46" s="44" t="s">
        <v>73</v>
      </c>
      <c r="C46" s="44" t="s">
        <v>74</v>
      </c>
      <c r="D46" s="63"/>
      <c r="E46" s="64"/>
    </row>
    <row r="47" spans="1:6" ht="26.25" thickBot="1" x14ac:dyDescent="0.3">
      <c r="A47" s="47"/>
      <c r="B47" s="44" t="s">
        <v>75</v>
      </c>
      <c r="C47" s="44" t="s">
        <v>76</v>
      </c>
      <c r="D47" s="63"/>
      <c r="E47" s="64"/>
      <c r="F47" s="31"/>
    </row>
    <row r="48" spans="1:6" ht="26.25" thickBot="1" x14ac:dyDescent="0.3">
      <c r="A48" s="47"/>
      <c r="B48" s="44" t="s">
        <v>77</v>
      </c>
      <c r="C48" s="44" t="s">
        <v>131</v>
      </c>
      <c r="D48" s="63"/>
      <c r="E48" s="64"/>
    </row>
    <row r="49" spans="1:6" ht="26.25" thickBot="1" x14ac:dyDescent="0.3">
      <c r="A49" s="47"/>
      <c r="B49" s="44" t="s">
        <v>78</v>
      </c>
      <c r="C49" s="44" t="s">
        <v>127</v>
      </c>
      <c r="D49" s="63"/>
      <c r="E49" s="64"/>
      <c r="F49" s="31"/>
    </row>
    <row r="50" spans="1:6" ht="15.75" thickBot="1" x14ac:dyDescent="0.3">
      <c r="A50" s="47"/>
      <c r="B50" s="44" t="s">
        <v>101</v>
      </c>
      <c r="C50" s="44" t="s">
        <v>102</v>
      </c>
      <c r="D50" s="63"/>
      <c r="E50" s="64"/>
      <c r="F50" s="31"/>
    </row>
    <row r="51" spans="1:6" ht="26.25" thickBot="1" x14ac:dyDescent="0.3">
      <c r="A51" s="47"/>
      <c r="B51" s="44" t="s">
        <v>79</v>
      </c>
      <c r="C51" s="48" t="s">
        <v>80</v>
      </c>
      <c r="D51" s="63"/>
      <c r="E51" s="64"/>
    </row>
    <row r="52" spans="1:6" ht="15.75" thickBot="1" x14ac:dyDescent="0.3">
      <c r="A52" s="47"/>
      <c r="B52" s="44" t="s">
        <v>81</v>
      </c>
      <c r="C52" s="44" t="s">
        <v>82</v>
      </c>
      <c r="D52" s="63"/>
      <c r="E52" s="64"/>
    </row>
    <row r="53" spans="1:6" ht="15.75" thickBot="1" x14ac:dyDescent="0.3">
      <c r="A53" s="56"/>
      <c r="B53" s="49" t="s">
        <v>83</v>
      </c>
      <c r="C53" s="49" t="s">
        <v>100</v>
      </c>
      <c r="D53" s="113"/>
      <c r="E53" s="114"/>
      <c r="F53" s="31"/>
    </row>
    <row r="54" spans="1:6" ht="15.75" thickBot="1" x14ac:dyDescent="0.3"/>
    <row r="55" spans="1:6" x14ac:dyDescent="0.25">
      <c r="A55" s="117"/>
      <c r="B55" s="118"/>
      <c r="C55" s="118"/>
      <c r="D55" s="118"/>
      <c r="E55" s="119"/>
    </row>
    <row r="56" spans="1:6" x14ac:dyDescent="0.25">
      <c r="A56" s="50" t="s">
        <v>60</v>
      </c>
      <c r="B56" s="120" t="s">
        <v>17</v>
      </c>
      <c r="C56" s="120"/>
      <c r="D56" s="51" t="s">
        <v>18</v>
      </c>
      <c r="E56" s="52"/>
    </row>
    <row r="57" spans="1:6" x14ac:dyDescent="0.25">
      <c r="A57" s="50" t="s">
        <v>61</v>
      </c>
      <c r="B57" s="115"/>
      <c r="C57" s="115"/>
      <c r="D57" s="53" t="s">
        <v>20</v>
      </c>
      <c r="E57" s="52"/>
    </row>
    <row r="58" spans="1:6" x14ac:dyDescent="0.25">
      <c r="A58" s="54" t="s">
        <v>21</v>
      </c>
      <c r="B58" s="115" t="s">
        <v>84</v>
      </c>
      <c r="C58" s="115"/>
      <c r="D58" s="53" t="s">
        <v>23</v>
      </c>
      <c r="E58" s="52"/>
    </row>
    <row r="59" spans="1:6" ht="25.5" x14ac:dyDescent="0.25">
      <c r="A59" s="54" t="s">
        <v>97</v>
      </c>
      <c r="B59" s="116" t="s">
        <v>85</v>
      </c>
      <c r="C59" s="116"/>
      <c r="D59" s="53" t="s">
        <v>24</v>
      </c>
      <c r="E59" s="52"/>
    </row>
    <row r="60" spans="1:6" x14ac:dyDescent="0.25">
      <c r="A60" s="106" t="s">
        <v>25</v>
      </c>
      <c r="B60" s="55" t="s">
        <v>86</v>
      </c>
      <c r="C60" s="55" t="s">
        <v>87</v>
      </c>
      <c r="D60" s="108"/>
      <c r="E60" s="109"/>
    </row>
    <row r="61" spans="1:6" x14ac:dyDescent="0.25">
      <c r="A61" s="106"/>
      <c r="B61" s="55" t="s">
        <v>88</v>
      </c>
      <c r="C61" s="55" t="s">
        <v>89</v>
      </c>
      <c r="D61" s="110"/>
      <c r="E61" s="111"/>
    </row>
    <row r="62" spans="1:6" x14ac:dyDescent="0.25">
      <c r="A62" s="106"/>
      <c r="B62" s="55" t="s">
        <v>90</v>
      </c>
      <c r="C62" s="55" t="s">
        <v>91</v>
      </c>
      <c r="D62" s="110"/>
      <c r="E62" s="112"/>
    </row>
    <row r="63" spans="1:6" ht="15.75" thickBot="1" x14ac:dyDescent="0.3">
      <c r="A63" s="107"/>
      <c r="B63" s="55" t="s">
        <v>92</v>
      </c>
      <c r="C63" s="55" t="s">
        <v>93</v>
      </c>
      <c r="D63" s="108"/>
      <c r="E63" s="109"/>
    </row>
    <row r="64" spans="1:6" ht="15.75" thickBot="1" x14ac:dyDescent="0.3">
      <c r="A64" s="20" t="s">
        <v>94</v>
      </c>
      <c r="B64" s="71" t="s">
        <v>95</v>
      </c>
      <c r="C64" s="72"/>
      <c r="D64" s="125"/>
      <c r="E64" s="126"/>
    </row>
    <row r="65" spans="1:5" x14ac:dyDescent="0.25">
      <c r="A65" s="34"/>
      <c r="B65" s="34"/>
      <c r="C65" s="34"/>
      <c r="D65" s="33"/>
      <c r="E65" s="35"/>
    </row>
    <row r="66" spans="1:5" ht="15.75" thickBot="1" x14ac:dyDescent="0.3">
      <c r="A66" s="135" t="s">
        <v>43</v>
      </c>
      <c r="B66" s="135"/>
      <c r="C66" s="135"/>
      <c r="D66" s="135"/>
      <c r="E66" s="135"/>
    </row>
    <row r="67" spans="1:5" ht="15.75" thickBot="1" x14ac:dyDescent="0.3">
      <c r="A67" s="128"/>
      <c r="B67" s="128"/>
      <c r="C67" s="128"/>
      <c r="D67" s="128"/>
      <c r="E67" s="128"/>
    </row>
    <row r="68" spans="1:5" ht="15.75" thickBot="1" x14ac:dyDescent="0.3">
      <c r="A68" s="8" t="s">
        <v>63</v>
      </c>
      <c r="B68" s="129" t="s">
        <v>17</v>
      </c>
      <c r="C68" s="130"/>
      <c r="D68" s="9" t="s">
        <v>18</v>
      </c>
      <c r="E68" s="9"/>
    </row>
    <row r="69" spans="1:5" ht="15.75" thickBot="1" x14ac:dyDescent="0.3">
      <c r="A69" s="10" t="s">
        <v>19</v>
      </c>
      <c r="B69" s="131"/>
      <c r="C69" s="132"/>
      <c r="D69" s="11" t="s">
        <v>20</v>
      </c>
      <c r="E69" s="12"/>
    </row>
    <row r="70" spans="1:5" ht="15.75" thickBot="1" x14ac:dyDescent="0.3">
      <c r="A70" s="13" t="s">
        <v>21</v>
      </c>
      <c r="B70" s="71" t="s">
        <v>22</v>
      </c>
      <c r="C70" s="72"/>
      <c r="D70" s="11" t="s">
        <v>23</v>
      </c>
      <c r="E70" s="12"/>
    </row>
    <row r="71" spans="1:5" ht="26.25" thickBot="1" x14ac:dyDescent="0.3">
      <c r="A71" s="13" t="s">
        <v>50</v>
      </c>
      <c r="B71" s="133" t="s">
        <v>48</v>
      </c>
      <c r="C71" s="134"/>
      <c r="D71" s="11" t="s">
        <v>24</v>
      </c>
      <c r="E71" s="12"/>
    </row>
    <row r="72" spans="1:5" ht="26.25" thickBot="1" x14ac:dyDescent="0.3">
      <c r="A72" s="14" t="s">
        <v>25</v>
      </c>
      <c r="B72" s="15" t="s">
        <v>26</v>
      </c>
      <c r="C72" s="16" t="s">
        <v>46</v>
      </c>
      <c r="D72" s="127"/>
      <c r="E72" s="70"/>
    </row>
    <row r="73" spans="1:5" ht="15.75" thickBot="1" x14ac:dyDescent="0.3">
      <c r="A73" s="14"/>
      <c r="B73" s="15" t="s">
        <v>27</v>
      </c>
      <c r="C73" s="16" t="s">
        <v>44</v>
      </c>
      <c r="D73" s="75"/>
      <c r="E73" s="70"/>
    </row>
    <row r="74" spans="1:5" ht="15.75" thickBot="1" x14ac:dyDescent="0.3">
      <c r="A74" s="14"/>
      <c r="B74" s="15" t="s">
        <v>28</v>
      </c>
      <c r="C74" s="16" t="s">
        <v>45</v>
      </c>
      <c r="D74" s="75"/>
      <c r="E74" s="76"/>
    </row>
    <row r="75" spans="1:5" ht="26.25" thickBot="1" x14ac:dyDescent="0.3">
      <c r="A75" s="14"/>
      <c r="B75" s="15" t="s">
        <v>29</v>
      </c>
      <c r="C75" s="16" t="s">
        <v>51</v>
      </c>
      <c r="D75" s="75"/>
      <c r="E75" s="70"/>
    </row>
    <row r="76" spans="1:5" ht="15.75" thickBot="1" x14ac:dyDescent="0.3">
      <c r="A76" s="14"/>
      <c r="B76" s="15" t="s">
        <v>30</v>
      </c>
      <c r="C76" s="16" t="s">
        <v>54</v>
      </c>
      <c r="D76" s="75"/>
      <c r="E76" s="70"/>
    </row>
    <row r="77" spans="1:5" ht="15.75" thickBot="1" x14ac:dyDescent="0.3">
      <c r="A77" s="14"/>
      <c r="B77" s="15" t="s">
        <v>31</v>
      </c>
      <c r="C77" s="16" t="s">
        <v>32</v>
      </c>
      <c r="D77" s="75"/>
      <c r="E77" s="76"/>
    </row>
    <row r="78" spans="1:5" ht="15.75" thickBot="1" x14ac:dyDescent="0.3">
      <c r="A78" s="14"/>
      <c r="B78" s="15" t="s">
        <v>33</v>
      </c>
      <c r="C78" s="16" t="s">
        <v>47</v>
      </c>
      <c r="D78" s="69"/>
      <c r="E78" s="70"/>
    </row>
    <row r="79" spans="1:5" ht="26.25" thickBot="1" x14ac:dyDescent="0.3">
      <c r="A79" s="14"/>
      <c r="B79" s="15" t="s">
        <v>34</v>
      </c>
      <c r="C79" s="16" t="s">
        <v>55</v>
      </c>
      <c r="D79" s="69"/>
      <c r="E79" s="70"/>
    </row>
    <row r="80" spans="1:5" ht="26.25" thickBot="1" x14ac:dyDescent="0.3">
      <c r="A80" s="17"/>
      <c r="B80" s="18" t="s">
        <v>35</v>
      </c>
      <c r="C80" s="16" t="s">
        <v>52</v>
      </c>
      <c r="D80" s="69"/>
      <c r="E80" s="70"/>
    </row>
    <row r="81" spans="1:5" ht="15.75" thickBot="1" x14ac:dyDescent="0.3">
      <c r="A81" s="14"/>
      <c r="B81" s="17" t="s">
        <v>36</v>
      </c>
      <c r="C81" s="21" t="s">
        <v>37</v>
      </c>
      <c r="D81" s="75"/>
      <c r="E81" s="76"/>
    </row>
    <row r="82" spans="1:5" ht="77.25" thickBot="1" x14ac:dyDescent="0.3">
      <c r="A82" s="17"/>
      <c r="B82" s="19" t="s">
        <v>38</v>
      </c>
      <c r="C82" s="16" t="s">
        <v>56</v>
      </c>
      <c r="D82" s="69"/>
      <c r="E82" s="70"/>
    </row>
    <row r="83" spans="1:5" ht="15.75" thickBot="1" x14ac:dyDescent="0.3">
      <c r="A83" s="20" t="s">
        <v>39</v>
      </c>
      <c r="B83" s="71" t="s">
        <v>53</v>
      </c>
      <c r="C83" s="72"/>
      <c r="D83" s="69"/>
      <c r="E83" s="70"/>
    </row>
    <row r="84" spans="1:5" ht="46.5" customHeight="1" thickBot="1" x14ac:dyDescent="0.3">
      <c r="A84" s="13" t="s">
        <v>40</v>
      </c>
      <c r="B84" s="71" t="s">
        <v>41</v>
      </c>
      <c r="C84" s="72"/>
      <c r="D84" s="69"/>
      <c r="E84" s="70"/>
    </row>
    <row r="86" spans="1:5" ht="15.75" thickBot="1" x14ac:dyDescent="0.3">
      <c r="A86" s="136" t="s">
        <v>133</v>
      </c>
      <c r="B86" s="136"/>
      <c r="C86" s="136"/>
      <c r="D86" s="136"/>
      <c r="E86" s="136"/>
    </row>
    <row r="87" spans="1:5" ht="15.75" thickBot="1" x14ac:dyDescent="0.3">
      <c r="A87" s="137"/>
      <c r="B87" s="137"/>
      <c r="C87" s="137"/>
      <c r="D87" s="137"/>
      <c r="E87" s="137"/>
    </row>
    <row r="88" spans="1:5" ht="15.75" thickBot="1" x14ac:dyDescent="0.3">
      <c r="A88" s="8" t="s">
        <v>126</v>
      </c>
      <c r="B88" s="129" t="s">
        <v>17</v>
      </c>
      <c r="C88" s="130"/>
      <c r="D88" s="9" t="s">
        <v>18</v>
      </c>
      <c r="E88" s="9"/>
    </row>
    <row r="89" spans="1:5" ht="15.75" thickBot="1" x14ac:dyDescent="0.3">
      <c r="A89" s="10" t="s">
        <v>19</v>
      </c>
      <c r="B89" s="131"/>
      <c r="C89" s="132"/>
      <c r="D89" s="11" t="s">
        <v>20</v>
      </c>
      <c r="E89" s="12"/>
    </row>
    <row r="90" spans="1:5" ht="15.75" thickBot="1" x14ac:dyDescent="0.3">
      <c r="A90" s="13" t="s">
        <v>21</v>
      </c>
      <c r="B90" s="71" t="s">
        <v>22</v>
      </c>
      <c r="C90" s="72"/>
      <c r="D90" s="11" t="s">
        <v>23</v>
      </c>
      <c r="E90" s="12"/>
    </row>
    <row r="91" spans="1:5" ht="26.25" thickBot="1" x14ac:dyDescent="0.3">
      <c r="A91" s="13" t="s">
        <v>50</v>
      </c>
      <c r="B91" s="133" t="s">
        <v>105</v>
      </c>
      <c r="C91" s="134"/>
      <c r="D91" s="11" t="s">
        <v>24</v>
      </c>
      <c r="E91" s="12"/>
    </row>
    <row r="92" spans="1:5" ht="90" thickBot="1" x14ac:dyDescent="0.3">
      <c r="A92" s="57" t="s">
        <v>25</v>
      </c>
      <c r="B92" s="58" t="s">
        <v>106</v>
      </c>
      <c r="C92" s="139" t="s">
        <v>135</v>
      </c>
      <c r="D92" s="123"/>
      <c r="E92" s="124"/>
    </row>
    <row r="93" spans="1:5" ht="26.25" thickBot="1" x14ac:dyDescent="0.3">
      <c r="A93" s="14"/>
      <c r="B93" s="15" t="s">
        <v>26</v>
      </c>
      <c r="C93" s="16" t="s">
        <v>107</v>
      </c>
      <c r="D93" s="138"/>
      <c r="E93" s="124"/>
    </row>
    <row r="94" spans="1:5" ht="26.25" thickBot="1" x14ac:dyDescent="0.3">
      <c r="A94" s="14"/>
      <c r="B94" s="15" t="s">
        <v>27</v>
      </c>
      <c r="C94" s="16" t="s">
        <v>108</v>
      </c>
      <c r="D94" s="121"/>
      <c r="E94" s="124"/>
    </row>
    <row r="95" spans="1:5" ht="26.25" thickBot="1" x14ac:dyDescent="0.3">
      <c r="A95" s="14"/>
      <c r="B95" s="15" t="s">
        <v>109</v>
      </c>
      <c r="C95" s="16" t="s">
        <v>110</v>
      </c>
      <c r="D95" s="121"/>
      <c r="E95" s="122"/>
    </row>
    <row r="96" spans="1:5" ht="15.75" thickBot="1" x14ac:dyDescent="0.3">
      <c r="A96" s="14"/>
      <c r="B96" s="15" t="s">
        <v>111</v>
      </c>
      <c r="C96" s="16" t="s">
        <v>112</v>
      </c>
      <c r="D96" s="121"/>
      <c r="E96" s="124"/>
    </row>
    <row r="97" spans="1:5" ht="26.25" thickBot="1" x14ac:dyDescent="0.3">
      <c r="A97" s="14"/>
      <c r="B97" s="15" t="s">
        <v>29</v>
      </c>
      <c r="C97" s="16" t="s">
        <v>113</v>
      </c>
      <c r="D97" s="121"/>
      <c r="E97" s="124"/>
    </row>
    <row r="98" spans="1:5" ht="15.75" thickBot="1" x14ac:dyDescent="0.3">
      <c r="A98" s="14"/>
      <c r="B98" s="15" t="s">
        <v>114</v>
      </c>
      <c r="C98" s="16" t="s">
        <v>115</v>
      </c>
      <c r="D98" s="59"/>
      <c r="E98" s="60"/>
    </row>
    <row r="99" spans="1:5" ht="15.75" thickBot="1" x14ac:dyDescent="0.3">
      <c r="A99" s="14"/>
      <c r="B99" s="15" t="s">
        <v>30</v>
      </c>
      <c r="C99" s="16" t="s">
        <v>116</v>
      </c>
      <c r="D99" s="121"/>
      <c r="E99" s="122"/>
    </row>
    <row r="100" spans="1:5" ht="15.75" thickBot="1" x14ac:dyDescent="0.3">
      <c r="A100" s="14"/>
      <c r="B100" s="15" t="s">
        <v>31</v>
      </c>
      <c r="C100" s="16" t="s">
        <v>32</v>
      </c>
      <c r="D100" s="123"/>
      <c r="E100" s="124"/>
    </row>
    <row r="101" spans="1:5" ht="51.75" thickBot="1" x14ac:dyDescent="0.3">
      <c r="A101" s="14"/>
      <c r="B101" s="17" t="s">
        <v>33</v>
      </c>
      <c r="C101" s="16" t="s">
        <v>117</v>
      </c>
      <c r="D101" s="123"/>
      <c r="E101" s="124"/>
    </row>
    <row r="102" spans="1:5" ht="39" thickBot="1" x14ac:dyDescent="0.3">
      <c r="A102" s="17"/>
      <c r="B102" s="19" t="s">
        <v>34</v>
      </c>
      <c r="C102" s="61" t="s">
        <v>118</v>
      </c>
      <c r="D102" s="123"/>
      <c r="E102" s="124"/>
    </row>
    <row r="103" spans="1:5" ht="39" thickBot="1" x14ac:dyDescent="0.3">
      <c r="A103" s="14"/>
      <c r="B103" s="62" t="s">
        <v>35</v>
      </c>
      <c r="C103" s="16" t="s">
        <v>119</v>
      </c>
      <c r="D103" s="121"/>
      <c r="E103" s="122"/>
    </row>
    <row r="104" spans="1:5" ht="115.5" thickBot="1" x14ac:dyDescent="0.3">
      <c r="A104" s="17"/>
      <c r="B104" s="19" t="s">
        <v>38</v>
      </c>
      <c r="C104" s="16" t="s">
        <v>120</v>
      </c>
      <c r="D104" s="123"/>
      <c r="E104" s="124"/>
    </row>
    <row r="105" spans="1:5" ht="15.75" thickBot="1" x14ac:dyDescent="0.3">
      <c r="A105" s="20" t="s">
        <v>121</v>
      </c>
      <c r="B105" s="71" t="s">
        <v>122</v>
      </c>
      <c r="C105" s="72"/>
      <c r="D105" s="123"/>
      <c r="E105" s="124"/>
    </row>
    <row r="106" spans="1:5" ht="15.75" thickBot="1" x14ac:dyDescent="0.3">
      <c r="A106" s="20" t="s">
        <v>123</v>
      </c>
      <c r="B106" s="71" t="s">
        <v>124</v>
      </c>
      <c r="C106" s="72"/>
      <c r="D106" s="123"/>
      <c r="E106" s="124"/>
    </row>
    <row r="107" spans="1:5" ht="15.75" thickBot="1" x14ac:dyDescent="0.3">
      <c r="A107" s="20" t="s">
        <v>39</v>
      </c>
      <c r="B107" s="140" t="s">
        <v>136</v>
      </c>
      <c r="C107" s="141"/>
      <c r="D107" s="123"/>
      <c r="E107" s="124"/>
    </row>
    <row r="108" spans="1:5" ht="41.25" customHeight="1" thickBot="1" x14ac:dyDescent="0.3">
      <c r="A108" s="13" t="s">
        <v>40</v>
      </c>
      <c r="B108" s="71" t="s">
        <v>125</v>
      </c>
      <c r="C108" s="72"/>
      <c r="D108" s="123"/>
      <c r="E108" s="124"/>
    </row>
  </sheetData>
  <mergeCells count="98">
    <mergeCell ref="B107:C107"/>
    <mergeCell ref="D107:E107"/>
    <mergeCell ref="B108:C108"/>
    <mergeCell ref="D108:E108"/>
    <mergeCell ref="A86:E86"/>
    <mergeCell ref="A87:E87"/>
    <mergeCell ref="B88:C88"/>
    <mergeCell ref="B89:C89"/>
    <mergeCell ref="B90:C90"/>
    <mergeCell ref="B91:C91"/>
    <mergeCell ref="D92:E92"/>
    <mergeCell ref="D93:E93"/>
    <mergeCell ref="D94:E94"/>
    <mergeCell ref="D95:E95"/>
    <mergeCell ref="D96:E96"/>
    <mergeCell ref="D97:E97"/>
    <mergeCell ref="D103:E103"/>
    <mergeCell ref="D104:E104"/>
    <mergeCell ref="B105:C105"/>
    <mergeCell ref="D105:E105"/>
    <mergeCell ref="B106:C106"/>
    <mergeCell ref="D106:E106"/>
    <mergeCell ref="D99:E99"/>
    <mergeCell ref="D100:E100"/>
    <mergeCell ref="D101:E101"/>
    <mergeCell ref="D102:E102"/>
    <mergeCell ref="B64:C64"/>
    <mergeCell ref="D64:E64"/>
    <mergeCell ref="D72:E72"/>
    <mergeCell ref="D77:E77"/>
    <mergeCell ref="A67:E67"/>
    <mergeCell ref="B68:C68"/>
    <mergeCell ref="B69:C69"/>
    <mergeCell ref="B70:C70"/>
    <mergeCell ref="B71:C71"/>
    <mergeCell ref="A66:E66"/>
    <mergeCell ref="D81:E81"/>
    <mergeCell ref="B84:C84"/>
    <mergeCell ref="D53:E53"/>
    <mergeCell ref="A29:E29"/>
    <mergeCell ref="B57:C57"/>
    <mergeCell ref="B58:C58"/>
    <mergeCell ref="B59:C59"/>
    <mergeCell ref="D50:E50"/>
    <mergeCell ref="D51:E51"/>
    <mergeCell ref="D52:E52"/>
    <mergeCell ref="A55:E55"/>
    <mergeCell ref="B56:C56"/>
    <mergeCell ref="D46:E46"/>
    <mergeCell ref="D47:E47"/>
    <mergeCell ref="D48:E48"/>
    <mergeCell ref="D49:E49"/>
    <mergeCell ref="D40:E40"/>
    <mergeCell ref="D44:E44"/>
    <mergeCell ref="A60:A63"/>
    <mergeCell ref="D60:E60"/>
    <mergeCell ref="D61:E61"/>
    <mergeCell ref="D62:E62"/>
    <mergeCell ref="D63:E63"/>
    <mergeCell ref="C12:E12"/>
    <mergeCell ref="A13:B13"/>
    <mergeCell ref="A24:E24"/>
    <mergeCell ref="C13:E13"/>
    <mergeCell ref="C15:E15"/>
    <mergeCell ref="A14:B14"/>
    <mergeCell ref="C14:E14"/>
    <mergeCell ref="D76:E76"/>
    <mergeCell ref="D78:E78"/>
    <mergeCell ref="C9:E9"/>
    <mergeCell ref="A6:E6"/>
    <mergeCell ref="A7:E7"/>
    <mergeCell ref="A8:B8"/>
    <mergeCell ref="C8:E8"/>
    <mergeCell ref="D45:E45"/>
    <mergeCell ref="A10:B10"/>
    <mergeCell ref="C10:E10"/>
    <mergeCell ref="A18:E18"/>
    <mergeCell ref="A34:E34"/>
    <mergeCell ref="A35:E35"/>
    <mergeCell ref="A11:B11"/>
    <mergeCell ref="C11:E11"/>
    <mergeCell ref="A12:B12"/>
    <mergeCell ref="D41:E41"/>
    <mergeCell ref="D42:E42"/>
    <mergeCell ref="A15:B15"/>
    <mergeCell ref="B36:C36"/>
    <mergeCell ref="D84:E84"/>
    <mergeCell ref="D82:E82"/>
    <mergeCell ref="B83:C83"/>
    <mergeCell ref="D83:E83"/>
    <mergeCell ref="B37:C37"/>
    <mergeCell ref="B38:C38"/>
    <mergeCell ref="B39:C39"/>
    <mergeCell ref="D79:E79"/>
    <mergeCell ref="D80:E80"/>
    <mergeCell ref="D73:E73"/>
    <mergeCell ref="D74:E74"/>
    <mergeCell ref="D75:E75"/>
  </mergeCells>
  <phoneticPr fontId="0" type="noConversion"/>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2016-06-15T09:15:48Z</dcterms:created>
  <dcterms:modified xsi:type="dcterms:W3CDTF">2016-07-11T11:54:49Z</dcterms:modified>
</cp:coreProperties>
</file>