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585" windowWidth="27495" windowHeight="13740" activeTab="1"/>
  </bookViews>
  <sheets>
    <sheet name="DNS zboží celkem" sheetId="1" r:id="rId1"/>
    <sheet name="Dílčí objednávky" sheetId="2" r:id="rId2"/>
  </sheets>
  <definedNames/>
  <calcPr calcId="145621"/>
</workbook>
</file>

<file path=xl/sharedStrings.xml><?xml version="1.0" encoding="utf-8"?>
<sst xmlns="http://schemas.openxmlformats.org/spreadsheetml/2006/main" count="415" uniqueCount="128">
  <si>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</si>
  <si>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</si>
  <si>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</si>
  <si>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</si>
  <si>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</si>
  <si>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</si>
  <si>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</si>
  <si>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</si>
  <si>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</si>
  <si>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</si>
  <si>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</si>
  <si>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</si>
  <si>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</si>
  <si>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</si>
  <si>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</si>
  <si>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Čistič na sklo a okna s rozprašovačem</t>
  </si>
  <si>
    <t>Čistič na sklo rozprašovač citrus. Vysoce účinný čistič oken a skleněných ploch se speciálními přísadamipro zesílení čisticího efektu. Výrobek je vhodné použít i k čištění zrcadel, skleněných částí nábytku a TV obrazovek. Účinkuje i za velmi nízkých teplot. Patentovaná hydraulická pistole umožňuje nanášet prostředek ve formě aktivní stabilní pěny přímo na čištěné místo, kde se déle udrží na povrchu, nestéká a díky tomu působí na nečistoty delší dobu. 500ml</t>
  </si>
  <si>
    <t>Leštěnka do myčky</t>
  </si>
  <si>
    <t>Dodá nádobí zářící čistotou a lesk beze skvrn, lahev, tekutina. 800ml</t>
  </si>
  <si>
    <t>Prostředek na mytí nádobí 500ml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</si>
  <si>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500ml</t>
  </si>
  <si>
    <t>Prostředek na mytí nádobí 5l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</si>
  <si>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5l</t>
  </si>
  <si>
    <t>Čistič podlahy PU 5l</t>
  </si>
  <si>
    <t>Nepěnivý čisticí přípravek bez chloru vhodný k ručnímu mytí ploch ošetřených polymerovými produkty a podlahovin s PU úpravou. Zasychá beze zbytku a stop po roztírání, vysoká mycí a odmašťovací schopnost, účinný i ve tvrdé vodě, zanechává příjemnou vůni, neobsahuje fosfáty. kanystr 5l</t>
  </si>
  <si>
    <t>Čistič mýdlový na podlahy</t>
  </si>
  <si>
    <t>Čistící prostředek na všechny druhy podlah – linoleum, dlažby, mramor, korek, laminát apod., příjemná vůně. 750ml</t>
  </si>
  <si>
    <t>Přípravek na strojní čištění koberců 1l</t>
  </si>
  <si>
    <t>Nepěnivý čistící prostředek na koberce, neutralizuje nepříjemné pachy, příjemně voní.Má sníženou pěnivost, odstraňuje i běžné nečistoty z tvrdých povrchů – podlah, keramických obkladů, dveří, může se použít i na ruční praní koberců. Pohlcuje nepříjemné pachy od zvířat, po kouři, vaření, je šetrný k životnímu prostředí. 1l</t>
  </si>
  <si>
    <t>Ručníky Z-Z</t>
  </si>
  <si>
    <t>Papírové ručníky typu Z-Z do zásobníků jednovrstvé, zelené, vyrobené z recyklovaného papíru, rozměr ručníku 250x230mm, 250ks v balíčku. 20bal/krabice</t>
  </si>
  <si>
    <t>Toaletní papír JUMBO 240mm</t>
  </si>
  <si>
    <t>200m, recykl, šedý, 1vrstvý toaletní papír. 6rolí/bal</t>
  </si>
  <si>
    <t>Toaletní papír JUMBO 190mm/ 2vrstvý</t>
  </si>
  <si>
    <t>135m, celuloza, bílý, 2vrstvý toaletní papír. 6rolí/bal</t>
  </si>
  <si>
    <t>Toaletní papír JUMBO 240mm/ 2vrstvý</t>
  </si>
  <si>
    <t>200m, celuloza, bílý, 2vrstvý toaletní papír. 6rolí/bal</t>
  </si>
  <si>
    <t>Toaletní papír malý/ 2vrstvý</t>
  </si>
  <si>
    <t>400útržků, celuloza, 33m, 2vrstvý toaletní papír. Měrná jednotka: 1 role</t>
  </si>
  <si>
    <t>Čistič na akrylátové vany/ rozprašovač</t>
  </si>
  <si>
    <t>Určený na čištění akrylátových van a sprchových koutů, maximálně účinný a zároveň jemný a šetrný k ošetřovanému povrchu. 500ml</t>
  </si>
  <si>
    <t>Hydroxid sodný - čistič odpadů</t>
  </si>
  <si>
    <t>Určeno pro udržování odpadního a kanalizačního potrubí. Rozpouští: kuchyňské odpady, vlasy, tuk, papír, vatu.1kg</t>
  </si>
  <si>
    <t>Prostředek dezinfekční na bázi chloru 1l</t>
  </si>
  <si>
    <t>Dezinfekční přípravek sobsahem chlóru, který spolehlivě likviduje bakterie, řasy, nižší houby a viry. Odstraňuje pachy, odbarvuje a bělí textilie, Silné bělící schopnosti
dezinfekce s deklarovanou účinností
pro potravinářství, zdravotnictví, zemědělství, nebo domácí použití
baktericidní = bakterie G+ a G- včetně TBC
fungicidní = většina mikroskopických hub
virucidní = HBV, HIV, rotaviry
vhodný pro dezinfekci velmi namáhaných ploch ,odstraňuje mastnotu, zažranou špínu a skvrny.
1l.</t>
  </si>
  <si>
    <t>Prostředek dezinfekční na sanitární zařízení a keramiku 500ml</t>
  </si>
  <si>
    <t>Tekutý čistící prostředek na sanitární zařízení a keramiku.Odstraňuje vodní kámen, rez a močový kámen, má antimikrobiální účinky,Je určen k čištění keramických a kyselinovzdorných smaltových povrchů od nečistot, vodního a močového kamene a usazenin sloučenin železa (rzi). 500ml</t>
  </si>
  <si>
    <t>Prostředek dezinfekční na sanitární zařízení a keramiku/ rozprašovač</t>
  </si>
  <si>
    <t>Přípravek je kyselý čistící vodný roztok neionických a anionických tenzidů, organické kyseliny, ethanolu, parfému, konzervační přísady a pomocných přísad. Odstraňuje rez, vodní kámen, vápenaté a mýdlové usazeniny. Je určen k čištění zařízení koupelen a jiných nenasákavých kyselinovzdorných povrchů vč. příslušenství z nerezu a chromu. 500ml</t>
  </si>
  <si>
    <t>Prací prášek min. 6 kg</t>
  </si>
  <si>
    <t>Universální prací prášek pro všechny druhy barevných textilií. Obsahuje nové aktivní částice pro dokonalejší praní a složku zabraňující usazování vodního kamene. Praní při teplotách 95-90-60-45-30C.</t>
  </si>
  <si>
    <t>Mýdlo tekuté 5l/kanystr</t>
  </si>
  <si>
    <t>Tekuté mýdlo se svěží vůní ošetřuje Vaše ruce a čistí je. Zaručuje šetrné působení na pokožku. Výrobek je dermatologicky příznivý a v přírodě lehce odbouratelný. Barva: růžová. 5l/kanystr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</si>
  <si>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</si>
  <si>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</si>
  <si>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WC závěs</t>
  </si>
  <si>
    <t>Dezodorační a čístící přípravek pro WC mísy a sanitární zařízení se svěží vůní. Ničí bakterie, hygienicky čistí, zabraňuje tvorbě vodního kamene. 40g</t>
  </si>
  <si>
    <t>Houbičky na nádobí/10ks velké</t>
  </si>
  <si>
    <t>Rozměry: tloušťka x šířka x délka: 4,5x6,5x9cm.10ks/bal</t>
  </si>
  <si>
    <t>Plastová souprava na čištění a údržbu WC mís</t>
  </si>
  <si>
    <t>Souprava obsahuje štětku a stojan.</t>
  </si>
  <si>
    <t>Rukavice jednorázové/ latex 100ks/bal</t>
  </si>
  <si>
    <t>Rukavice vyrobené ze 100% přírodního latexu. Pudrované proti slepení. Výborná hmatatelnost.</t>
  </si>
  <si>
    <t>Rukavice jednorázové/ vinyl 100ks/bal/vel.M</t>
  </si>
  <si>
    <t>Pudrované, bílé, neobsahují přírodní latex. Ochrana proti chemikáliím a mikroorganizmům EN374, AQL 1,5, atest pro styk s potravinami, 93/42/EEC. Velikost M.</t>
  </si>
  <si>
    <t>Smeták závit/ jemný</t>
  </si>
  <si>
    <t>Plastové těleso se závitem, syntetická vlákna (PET). Určeno pro závitové hole.Délka smetáku 27-30cm.</t>
  </si>
  <si>
    <t>Utěrka švédská 60x50cm</t>
  </si>
  <si>
    <t>Vytírací hadr z mikrovlákna. Nenahraditelný při úklidu. Materiál - mikrovlákno, 300g.Čistí a leští povrchy současně - vysoká savost a absorpce mastnoty - jemné a šetrné čištění, nezanechává šmouhy - úklid bez chemických prostředků.</t>
  </si>
  <si>
    <t>Hadr sací 34x38cm</t>
  </si>
  <si>
    <t>SACÍ hadr Petr univerzální 34x38cm, mix barev. Měrná jednotka: ks</t>
  </si>
  <si>
    <t>Pytle 120l</t>
  </si>
  <si>
    <t>PYTEL LDPE 40" 70x110cm ČERNÝ 120L 25ks/role.</t>
  </si>
  <si>
    <t>Pytle na odpadky 35l</t>
  </si>
  <si>
    <t>Sáčky do koše 50x60cm, tloušťka 10mikronů, nezatahovací, černá barva, 30 sáčků na roli. role</t>
  </si>
  <si>
    <t>Pytel suťový</t>
  </si>
  <si>
    <t>PYTEL LDPE 200" 70x110cm ČERNÝ 120L.</t>
  </si>
  <si>
    <t>Pytle na odpadky 60l</t>
  </si>
  <si>
    <t>Sáčky do koše 63x74cm 60l, tloušťka 15mikr.,50ks role, transparentní, nezatahovací. role</t>
  </si>
  <si>
    <t>Pytle na odpadky 80l</t>
  </si>
  <si>
    <t>Sáčky do koše 63x85cm 80l, tloušťka 15mikr.,40ks/role, bílé, nezatahovací.</t>
  </si>
  <si>
    <t>Krém na ruce</t>
  </si>
  <si>
    <t>Denní hydratační krém na ruce s tekutými krystaly, obnovuje bariérovou funkci pokožky zejména po zátěži chemickými látkami, vč. mycích a čisticích prostředků. 100ml</t>
  </si>
  <si>
    <t>Čistič extra silný na mastnotu 10l</t>
  </si>
  <si>
    <t>Vysoce účinný prostředek na odstranění silného znečištění. Může se používat v průmyslové výrobě, v dílnách i v domácnosti. Účinně odstraňuje oleje, mazací tuky a kuchyňská znečištění. V průmyslu je vhodný pro mytí součástí strojů a motorů a na praní pracovních oděvů. V domácnosti se doporučuje zejména na mytí podlah, součástí kuchyňských zařízení, které nepřicházejí do styku s potravinami a na bělení záclon. Ředění vodou v poměru 1 : 20 - 1 : 200 (z jednoho litru přípravku lze udělat 21 až 200 litrů pracovního roztoku).</t>
  </si>
  <si>
    <t>Čistič dezinfekční na sanitární zařízení s vůní 10l</t>
  </si>
  <si>
    <t>Prostředek na každodenní ošetření sanitárního zařízení a místností. Ničí mikroby, rychle rozpouští a odstraňuje veškeré usazeniny vodního kamene, zbytky mýdla, mastnou špínu a rezavé skvrny. Určený pro povrchy a zařízení odolné vůči působení kyselin jako jsou keramické kachlíky, porcelán, chrom, nerezová ocel, sklo a umělé hmoty.Umytým povrchům dodává dlouhotrvající příjemnou vůni. Ředění vodou v poměru 1 : 10 až 1 : 40 (z jednoho litru přípravku lze udělat 11 až 40 litrů pracovního roztoku). Obchodní balení: 1 l láhev nebo 10 l kanystr.</t>
  </si>
  <si>
    <t>Kyselina citronová/ odstraňovač vodního kamene</t>
  </si>
  <si>
    <t>Kyselina citronová potravinářská se používá na dochucení kompotů, salátů, osvěžujících nápojů, při výrobě džemů, marmelád, sirupů, na odstranění vodního kamene. Množství 100g.</t>
  </si>
  <si>
    <t>Čisticí universální gel s dezinfekční přísadou</t>
  </si>
  <si>
    <t>Univerzální čistící gel s vysoce účinnou dezinfekční přísadou na WC,umyvadla, vany, odpady, odtokové kanálky, sporáky a silně znečištěné nenasákavé povrchy - dokonale odstraní pachy a skvrny, má bělicí účinky.
Použití: neředěný – WC, umyvadla, vany,odpady, odtokové kanálky, sporáky a silně znečištěné, nenasákavé povrchy. Ředěný - na kuchyňské linky, podlahy, obklady, omyvatelné plochy. 750g</t>
  </si>
  <si>
    <t>Papírové utěrky typ 310 - role</t>
  </si>
  <si>
    <t>Universal utěrka typu310 Mini. Univerzální utěrka pro různé pracovní operace. Ideální pro místa s velkou spotřebou. Odvíjení ze středu - jednoduše a rychle si vezmete, kolik potřebujete. Materiál: celulóza/recykl /bílá. Výška 21,5 cm. Délka role: 120 m. Balení ks.</t>
  </si>
  <si>
    <t>Mycí prostředek na podlahy (linolea, kámen, dlažba, atd.) - 10 l</t>
  </si>
  <si>
    <t>Účinný prostředek na podlahy, kanystr 10 litrů.</t>
  </si>
  <si>
    <t>Tablety do pisoáru</t>
  </si>
  <si>
    <t>Čistící a dezodorační přípravek pro sanitární zařízení, určený ke vkládání do pisoárů zejména k užití v komunální hygieně. Zabraňuje tvorbě usazenin a slouží k dezodoraci prostor WC.
Balení: 1000 g / cca 30 ks</t>
  </si>
  <si>
    <t>Papírové sáčky do vysavače ETA Neptun 2404</t>
  </si>
  <si>
    <t>Papírové sáčky do vysavače ETA Neptun 2404, pro suché vysávání vysavače ETA Neptun 2404. V balení jsou 3 ks papírových sáčků a mikrofiltr.</t>
  </si>
  <si>
    <t>Prostředek dezinfekční na bázi chloru 5l</t>
  </si>
  <si>
    <t>Dezinfekční přípravek proti plísni sobsahem chlóru, který spolehlivě likviduje bakterie, řasy, nižší houby a viry. Odstraňuje pachy, odbarvuje a bělí textilie, Silné bělící schopnosti
dezinfekce s deklarovanou účinností
pro potravinářství, zdravotnictví, zemědělství, nebo domácí použití
baktericidní = bakterie G+ a G- včetně TBC
fungicidní = většina mikroskopických hub
virucidní = HBV, HIV, rotaviry
vhodný pro dezinfekci velmi namáhaných ploch ,odstraňuje mastnotu, zažranou špínu a skvrny.
5l.</t>
  </si>
  <si>
    <t>Toaletní papír skládaný/ 2vrstvý - neoriginál</t>
  </si>
  <si>
    <t>Neoriginální kompatibilní toaletní papír skládaný/2 vrstvý, vhodný do zásobníku Kimberly Clark AQUA, rozměry: (18 - 22cm) x (10,8 - 11,7cm) , bílý, dvouvrstvý, 200ks útržků/bal.30bal / 6000ks.</t>
  </si>
  <si>
    <t>Papírové sáčky do vysavače ETA 0450 Proximo</t>
  </si>
  <si>
    <t>Papírové sáčky do vysavače ETA 0450 Proximo, pro suché vysávání vysavače vysavače ETA 0450 Proximo. V balení jsou min.3 ks papírových sáčků a mikrofiltr.</t>
  </si>
  <si>
    <t>Papírové sáčky do vysavače KÄRCHER T191</t>
  </si>
  <si>
    <t>Papírové sáčky do vysavače KÄRCHER T191, pro suché vysávání vysavače KÄRCHER T191. V balení jsou 3 ks papírových sáčků a mikrofiltr.</t>
  </si>
  <si>
    <t>Celková cena zadavatele:</t>
  </si>
  <si>
    <t>Celková cena uchazeče:</t>
  </si>
  <si>
    <t>FSE (45328), FSE,1NP,č.d.102, Kontakt: Oleg Štirbl (oleg.stirbl@ujep.cz Tel:475284602)</t>
  </si>
  <si>
    <t>Pracoviště, místo dodání:</t>
  </si>
  <si>
    <t>45328 01 0000 01 Drogerie</t>
  </si>
  <si>
    <t>Projekt:</t>
  </si>
  <si>
    <t>ID obj.</t>
  </si>
  <si>
    <t>FVTM (48101), Pasteurova 7, Kontakt: Zuzana Albrechtová (fockeova@fvtm.ujep.cz Tel:475 285 517)</t>
  </si>
  <si>
    <t>48101 01 0000 01 Provoz</t>
  </si>
  <si>
    <t>OHS (22262), , Kontakt: Pavla Bendová, DiS. (pavla.bendova@ujep.cz Tel:+420475286375)</t>
  </si>
  <si>
    <t>22265 01 0001 01 sklad Hoření</t>
  </si>
  <si>
    <t>Fakulta zdravotnických studií (72001), Velká Hradební 13, Kontakt: Kamila Machaloušová (kamila.machalousova@ujep.cz Tel:475284231)</t>
  </si>
  <si>
    <t>72101/01/0000/01 2014</t>
  </si>
  <si>
    <t>Klíšská 28 (53111), , Kontakt: Marie  Popelková (dana.rehakova@ujep.cz Tel:475 283 613)</t>
  </si>
  <si>
    <t>53111 01 0000 01 úklid Klíšská</t>
  </si>
  <si>
    <t>FF (63303  ), FF UJEP, Pasteurova 13, suterén, č.d. 011, Kontakt: Vratislav Burda (Hana.Krchovova@ujep.cz Tel:475 28 3294)</t>
  </si>
  <si>
    <t>63303   01 0000 01 xx</t>
  </si>
  <si>
    <t>Pozn.: popis vlastností může přesáhnout velikost buňky (např.:dvojklik na buňku zobrazí celý text)</t>
  </si>
  <si>
    <t>Příloha č. 1 - podrobná specifikace (celkový součet)</t>
  </si>
  <si>
    <t>Příloha č. 1 - podrobná specifikace (dílčí objednávky)</t>
  </si>
  <si>
    <t>****  Dílčí objednávka pro pracoviště UJEP 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</si>
</sst>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1</xdr:row>
      <xdr:rowOff>19050</xdr:rowOff>
    </xdr:from>
    <xdr:to>
      <xdr:col>10</xdr:col>
      <xdr:colOff>47625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0" y="18097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3714750</xdr:colOff>
      <xdr:row>1</xdr:row>
      <xdr:rowOff>57150</xdr:rowOff>
    </xdr:from>
    <xdr:to>
      <xdr:col>4</xdr:col>
      <xdr:colOff>1362075</xdr:colOff>
      <xdr:row>5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21907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8:J59"/>
  <sheetViews>
    <sheetView workbookViewId="0" topLeftCell="A1">
      <selection activeCell="I3" sqref="I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10" s="9" customFormat="1" ht="15.75">
      <c r="A8" s="14" t="s">
        <v>125</v>
      </c>
      <c r="B8" s="14"/>
      <c r="C8" s="14"/>
      <c r="D8" s="14"/>
      <c r="E8" s="14"/>
      <c r="F8" s="14"/>
      <c r="G8" s="14"/>
      <c r="H8" s="14"/>
      <c r="I8" s="14"/>
      <c r="J8" s="14"/>
    </row>
    <row r="9" s="9" customFormat="1" ht="12.75"/>
    <row r="10" spans="1:8" ht="12.75">
      <c r="A10" s="11" t="s">
        <v>0</v>
      </c>
      <c r="B10" s="10"/>
      <c r="C10" s="10"/>
      <c r="D10" s="10"/>
      <c r="E10" s="2" t="s">
        <v>1</v>
      </c>
      <c r="F10" s="1" t="s">
        <v>2</v>
      </c>
      <c r="G10" s="12" t="s">
        <v>3</v>
      </c>
      <c r="H10" s="10"/>
    </row>
    <row r="11" spans="1:4" ht="12.75">
      <c r="A11" s="13" t="s">
        <v>4</v>
      </c>
      <c r="B11" s="10"/>
      <c r="C11" s="10"/>
      <c r="D11" s="10"/>
    </row>
    <row r="12" spans="1:10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  <c r="J12" s="1" t="s">
        <v>14</v>
      </c>
    </row>
    <row r="13" spans="1:10" ht="89.25">
      <c r="A13" s="3">
        <v>1051</v>
      </c>
      <c r="B13" s="3">
        <v>20977</v>
      </c>
      <c r="C13" s="5">
        <v>42.31</v>
      </c>
      <c r="D13" s="3" t="s">
        <v>15</v>
      </c>
      <c r="E13" s="3" t="s">
        <v>16</v>
      </c>
      <c r="F13" s="2" t="s">
        <v>3</v>
      </c>
      <c r="G13" s="6">
        <v>20</v>
      </c>
      <c r="H13" s="7" t="s">
        <v>3</v>
      </c>
      <c r="I13" s="8" t="e">
        <f aca="true" t="shared" si="0" ref="I13:I58">G13*H13</f>
        <v>#VALUE!</v>
      </c>
      <c r="J13" s="8" t="str">
        <f aca="true" t="shared" si="1" ref="J13:J58">IF(H13&gt;C13,"Vyšší"," --- ")</f>
        <v>Vyšší</v>
      </c>
    </row>
    <row r="14" spans="1:10" ht="15">
      <c r="A14" s="3">
        <v>1085</v>
      </c>
      <c r="B14" s="3">
        <v>21011</v>
      </c>
      <c r="C14" s="5">
        <v>86</v>
      </c>
      <c r="D14" s="3" t="s">
        <v>17</v>
      </c>
      <c r="E14" s="3" t="s">
        <v>18</v>
      </c>
      <c r="F14" s="2" t="s">
        <v>3</v>
      </c>
      <c r="G14" s="6">
        <v>5</v>
      </c>
      <c r="H14" s="7" t="s">
        <v>3</v>
      </c>
      <c r="I14" s="8" t="e">
        <f t="shared" si="0"/>
        <v>#VALUE!</v>
      </c>
      <c r="J14" s="8" t="str">
        <f t="shared" si="1"/>
        <v>Vyšší</v>
      </c>
    </row>
    <row r="15" spans="1:10" ht="63.75">
      <c r="A15" s="3">
        <v>1087</v>
      </c>
      <c r="B15" s="3">
        <v>21013</v>
      </c>
      <c r="C15" s="5">
        <v>20.68</v>
      </c>
      <c r="D15" s="3" t="s">
        <v>19</v>
      </c>
      <c r="E15" s="3" t="s">
        <v>20</v>
      </c>
      <c r="F15" s="2" t="s">
        <v>3</v>
      </c>
      <c r="G15" s="6">
        <v>90</v>
      </c>
      <c r="H15" s="7" t="s">
        <v>3</v>
      </c>
      <c r="I15" s="8" t="e">
        <f t="shared" si="0"/>
        <v>#VALUE!</v>
      </c>
      <c r="J15" s="8" t="str">
        <f t="shared" si="1"/>
        <v>Vyšší</v>
      </c>
    </row>
    <row r="16" spans="1:10" ht="63.75">
      <c r="A16" s="3">
        <v>1088</v>
      </c>
      <c r="B16" s="3">
        <v>21014</v>
      </c>
      <c r="C16" s="5">
        <v>72</v>
      </c>
      <c r="D16" s="3" t="s">
        <v>21</v>
      </c>
      <c r="E16" s="3" t="s">
        <v>22</v>
      </c>
      <c r="F16" s="2" t="s">
        <v>3</v>
      </c>
      <c r="G16" s="6">
        <v>6</v>
      </c>
      <c r="H16" s="7" t="s">
        <v>3</v>
      </c>
      <c r="I16" s="8" t="e">
        <f t="shared" si="0"/>
        <v>#VALUE!</v>
      </c>
      <c r="J16" s="8" t="str">
        <f t="shared" si="1"/>
        <v>Vyšší</v>
      </c>
    </row>
    <row r="17" spans="1:10" ht="63.75">
      <c r="A17" s="3">
        <v>1092</v>
      </c>
      <c r="B17" s="3">
        <v>21018</v>
      </c>
      <c r="C17" s="5">
        <v>100</v>
      </c>
      <c r="D17" s="3" t="s">
        <v>23</v>
      </c>
      <c r="E17" s="3" t="s">
        <v>24</v>
      </c>
      <c r="F17" s="2" t="s">
        <v>3</v>
      </c>
      <c r="G17" s="6">
        <v>33</v>
      </c>
      <c r="H17" s="7" t="s">
        <v>3</v>
      </c>
      <c r="I17" s="8" t="e">
        <f t="shared" si="0"/>
        <v>#VALUE!</v>
      </c>
      <c r="J17" s="8" t="str">
        <f t="shared" si="1"/>
        <v>Vyšší</v>
      </c>
    </row>
    <row r="18" spans="1:10" ht="25.5">
      <c r="A18" s="3">
        <v>1094</v>
      </c>
      <c r="B18" s="3">
        <v>21020</v>
      </c>
      <c r="C18" s="5">
        <v>43.92</v>
      </c>
      <c r="D18" s="3" t="s">
        <v>25</v>
      </c>
      <c r="E18" s="3" t="s">
        <v>26</v>
      </c>
      <c r="F18" s="2" t="s">
        <v>3</v>
      </c>
      <c r="G18" s="6">
        <v>54</v>
      </c>
      <c r="H18" s="7" t="s">
        <v>3</v>
      </c>
      <c r="I18" s="8" t="e">
        <f t="shared" si="0"/>
        <v>#VALUE!</v>
      </c>
      <c r="J18" s="8" t="str">
        <f t="shared" si="1"/>
        <v>Vyšší</v>
      </c>
    </row>
    <row r="19" spans="1:10" ht="63.75">
      <c r="A19" s="3">
        <v>1096</v>
      </c>
      <c r="B19" s="3">
        <v>21022</v>
      </c>
      <c r="C19" s="5">
        <v>84.46</v>
      </c>
      <c r="D19" s="3" t="s">
        <v>27</v>
      </c>
      <c r="E19" s="3" t="s">
        <v>28</v>
      </c>
      <c r="F19" s="2" t="s">
        <v>3</v>
      </c>
      <c r="G19" s="6">
        <v>15</v>
      </c>
      <c r="H19" s="7" t="s">
        <v>3</v>
      </c>
      <c r="I19" s="8" t="e">
        <f t="shared" si="0"/>
        <v>#VALUE!</v>
      </c>
      <c r="J19" s="8" t="str">
        <f t="shared" si="1"/>
        <v>Vyšší</v>
      </c>
    </row>
    <row r="20" spans="1:10" ht="38.25">
      <c r="A20" s="3">
        <v>1099</v>
      </c>
      <c r="B20" s="3">
        <v>21025</v>
      </c>
      <c r="C20" s="5">
        <v>250</v>
      </c>
      <c r="D20" s="3" t="s">
        <v>29</v>
      </c>
      <c r="E20" s="3" t="s">
        <v>30</v>
      </c>
      <c r="F20" s="2" t="s">
        <v>3</v>
      </c>
      <c r="G20" s="6">
        <v>82</v>
      </c>
      <c r="H20" s="7" t="s">
        <v>3</v>
      </c>
      <c r="I20" s="8" t="e">
        <f t="shared" si="0"/>
        <v>#VALUE!</v>
      </c>
      <c r="J20" s="8" t="str">
        <f t="shared" si="1"/>
        <v>Vyšší</v>
      </c>
    </row>
    <row r="21" spans="1:10" ht="25.5">
      <c r="A21" s="3">
        <v>1101</v>
      </c>
      <c r="B21" s="3">
        <v>21027</v>
      </c>
      <c r="C21" s="5">
        <v>119.31</v>
      </c>
      <c r="D21" s="3" t="s">
        <v>31</v>
      </c>
      <c r="E21" s="3" t="s">
        <v>32</v>
      </c>
      <c r="F21" s="2" t="s">
        <v>3</v>
      </c>
      <c r="G21" s="6">
        <v>140</v>
      </c>
      <c r="H21" s="7" t="s">
        <v>3</v>
      </c>
      <c r="I21" s="8" t="e">
        <f t="shared" si="0"/>
        <v>#VALUE!</v>
      </c>
      <c r="J21" s="8" t="str">
        <f t="shared" si="1"/>
        <v>Vyšší</v>
      </c>
    </row>
    <row r="22" spans="1:10" ht="25.5">
      <c r="A22" s="3">
        <v>1103</v>
      </c>
      <c r="B22" s="3">
        <v>21029</v>
      </c>
      <c r="C22" s="5">
        <v>110</v>
      </c>
      <c r="D22" s="3" t="s">
        <v>33</v>
      </c>
      <c r="E22" s="3" t="s">
        <v>34</v>
      </c>
      <c r="F22" s="2" t="s">
        <v>3</v>
      </c>
      <c r="G22" s="6">
        <v>30</v>
      </c>
      <c r="H22" s="7" t="s">
        <v>3</v>
      </c>
      <c r="I22" s="8" t="e">
        <f t="shared" si="0"/>
        <v>#VALUE!</v>
      </c>
      <c r="J22" s="8" t="str">
        <f t="shared" si="1"/>
        <v>Vyšší</v>
      </c>
    </row>
    <row r="23" spans="1:10" ht="25.5">
      <c r="A23" s="3">
        <v>1104</v>
      </c>
      <c r="B23" s="3">
        <v>21030</v>
      </c>
      <c r="C23" s="5">
        <v>217.07</v>
      </c>
      <c r="D23" s="3" t="s">
        <v>35</v>
      </c>
      <c r="E23" s="3" t="s">
        <v>36</v>
      </c>
      <c r="F23" s="2" t="s">
        <v>3</v>
      </c>
      <c r="G23" s="6">
        <v>5</v>
      </c>
      <c r="H23" s="7" t="s">
        <v>3</v>
      </c>
      <c r="I23" s="8" t="e">
        <f t="shared" si="0"/>
        <v>#VALUE!</v>
      </c>
      <c r="J23" s="8" t="str">
        <f t="shared" si="1"/>
        <v>Vyšší</v>
      </c>
    </row>
    <row r="24" spans="1:10" ht="15">
      <c r="A24" s="3">
        <v>1106</v>
      </c>
      <c r="B24" s="3">
        <v>21032</v>
      </c>
      <c r="C24" s="5">
        <v>5.27</v>
      </c>
      <c r="D24" s="3" t="s">
        <v>37</v>
      </c>
      <c r="E24" s="3" t="s">
        <v>38</v>
      </c>
      <c r="F24" s="2" t="s">
        <v>3</v>
      </c>
      <c r="G24" s="6">
        <v>340</v>
      </c>
      <c r="H24" s="7" t="s">
        <v>3</v>
      </c>
      <c r="I24" s="8" t="e">
        <f t="shared" si="0"/>
        <v>#VALUE!</v>
      </c>
      <c r="J24" s="8" t="str">
        <f t="shared" si="1"/>
        <v>Vyšší</v>
      </c>
    </row>
    <row r="25" spans="1:10" ht="25.5">
      <c r="A25" s="3">
        <v>1111</v>
      </c>
      <c r="B25" s="3">
        <v>21037</v>
      </c>
      <c r="C25" s="5">
        <v>35.5</v>
      </c>
      <c r="D25" s="3" t="s">
        <v>39</v>
      </c>
      <c r="E25" s="3" t="s">
        <v>40</v>
      </c>
      <c r="F25" s="2" t="s">
        <v>3</v>
      </c>
      <c r="G25" s="6">
        <v>20</v>
      </c>
      <c r="H25" s="7" t="s">
        <v>3</v>
      </c>
      <c r="I25" s="8" t="e">
        <f t="shared" si="0"/>
        <v>#VALUE!</v>
      </c>
      <c r="J25" s="8" t="str">
        <f t="shared" si="1"/>
        <v>Vyšší</v>
      </c>
    </row>
    <row r="26" spans="1:10" ht="25.5">
      <c r="A26" s="3">
        <v>1112</v>
      </c>
      <c r="B26" s="3">
        <v>21038</v>
      </c>
      <c r="C26" s="5">
        <v>92.97</v>
      </c>
      <c r="D26" s="3" t="s">
        <v>41</v>
      </c>
      <c r="E26" s="3" t="s">
        <v>42</v>
      </c>
      <c r="F26" s="2" t="s">
        <v>3</v>
      </c>
      <c r="G26" s="6">
        <v>10</v>
      </c>
      <c r="H26" s="7" t="s">
        <v>3</v>
      </c>
      <c r="I26" s="8" t="e">
        <f t="shared" si="0"/>
        <v>#VALUE!</v>
      </c>
      <c r="J26" s="8" t="str">
        <f t="shared" si="1"/>
        <v>Vyšší</v>
      </c>
    </row>
    <row r="27" spans="1:10" ht="140.25">
      <c r="A27" s="3">
        <v>1113</v>
      </c>
      <c r="B27" s="3">
        <v>21039</v>
      </c>
      <c r="C27" s="5">
        <v>27.47</v>
      </c>
      <c r="D27" s="3" t="s">
        <v>43</v>
      </c>
      <c r="E27" s="3" t="s">
        <v>44</v>
      </c>
      <c r="F27" s="2" t="s">
        <v>3</v>
      </c>
      <c r="G27" s="6">
        <v>10</v>
      </c>
      <c r="H27" s="7" t="s">
        <v>3</v>
      </c>
      <c r="I27" s="8" t="e">
        <f t="shared" si="0"/>
        <v>#VALUE!</v>
      </c>
      <c r="J27" s="8" t="str">
        <f t="shared" si="1"/>
        <v>Vyšší</v>
      </c>
    </row>
    <row r="28" spans="1:10" ht="63.75">
      <c r="A28" s="3">
        <v>1114</v>
      </c>
      <c r="B28" s="3">
        <v>21040</v>
      </c>
      <c r="C28" s="5">
        <v>41</v>
      </c>
      <c r="D28" s="3" t="s">
        <v>45</v>
      </c>
      <c r="E28" s="3" t="s">
        <v>46</v>
      </c>
      <c r="F28" s="2" t="s">
        <v>3</v>
      </c>
      <c r="G28" s="6">
        <v>15</v>
      </c>
      <c r="H28" s="7" t="s">
        <v>3</v>
      </c>
      <c r="I28" s="8" t="e">
        <f t="shared" si="0"/>
        <v>#VALUE!</v>
      </c>
      <c r="J28" s="8" t="str">
        <f t="shared" si="1"/>
        <v>Vyšší</v>
      </c>
    </row>
    <row r="29" spans="1:10" ht="63.75">
      <c r="A29" s="3">
        <v>1115</v>
      </c>
      <c r="B29" s="3">
        <v>21041</v>
      </c>
      <c r="C29" s="5">
        <v>49</v>
      </c>
      <c r="D29" s="3" t="s">
        <v>47</v>
      </c>
      <c r="E29" s="3" t="s">
        <v>48</v>
      </c>
      <c r="F29" s="2" t="s">
        <v>3</v>
      </c>
      <c r="G29" s="6">
        <v>40</v>
      </c>
      <c r="H29" s="7" t="s">
        <v>3</v>
      </c>
      <c r="I29" s="8" t="e">
        <f t="shared" si="0"/>
        <v>#VALUE!</v>
      </c>
      <c r="J29" s="8" t="str">
        <f t="shared" si="1"/>
        <v>Vyšší</v>
      </c>
    </row>
    <row r="30" spans="1:10" ht="38.25">
      <c r="A30" s="3">
        <v>1118</v>
      </c>
      <c r="B30" s="3">
        <v>21044</v>
      </c>
      <c r="C30" s="5">
        <v>280.48</v>
      </c>
      <c r="D30" s="3" t="s">
        <v>49</v>
      </c>
      <c r="E30" s="3" t="s">
        <v>50</v>
      </c>
      <c r="F30" s="2" t="s">
        <v>3</v>
      </c>
      <c r="G30" s="6">
        <v>4</v>
      </c>
      <c r="H30" s="7" t="s">
        <v>3</v>
      </c>
      <c r="I30" s="8" t="e">
        <f t="shared" si="0"/>
        <v>#VALUE!</v>
      </c>
      <c r="J30" s="8" t="str">
        <f t="shared" si="1"/>
        <v>Vyšší</v>
      </c>
    </row>
    <row r="31" spans="1:10" ht="38.25">
      <c r="A31" s="3">
        <v>1122</v>
      </c>
      <c r="B31" s="3">
        <v>21048</v>
      </c>
      <c r="C31" s="5">
        <v>60</v>
      </c>
      <c r="D31" s="3" t="s">
        <v>51</v>
      </c>
      <c r="E31" s="3" t="s">
        <v>52</v>
      </c>
      <c r="F31" s="2" t="s">
        <v>3</v>
      </c>
      <c r="G31" s="6">
        <v>31</v>
      </c>
      <c r="H31" s="7" t="s">
        <v>3</v>
      </c>
      <c r="I31" s="8" t="e">
        <f t="shared" si="0"/>
        <v>#VALUE!</v>
      </c>
      <c r="J31" s="8" t="str">
        <f t="shared" si="1"/>
        <v>Vyšší</v>
      </c>
    </row>
    <row r="32" spans="1:10" ht="51">
      <c r="A32" s="3">
        <v>1123</v>
      </c>
      <c r="B32" s="3">
        <v>21049</v>
      </c>
      <c r="C32" s="5">
        <v>32</v>
      </c>
      <c r="D32" s="3" t="s">
        <v>53</v>
      </c>
      <c r="E32" s="3" t="s">
        <v>54</v>
      </c>
      <c r="F32" s="2" t="s">
        <v>3</v>
      </c>
      <c r="G32" s="6">
        <v>170</v>
      </c>
      <c r="H32" s="7" t="s">
        <v>3</v>
      </c>
      <c r="I32" s="8" t="e">
        <f t="shared" si="0"/>
        <v>#VALUE!</v>
      </c>
      <c r="J32" s="8" t="str">
        <f t="shared" si="1"/>
        <v>Vyšší</v>
      </c>
    </row>
    <row r="33" spans="1:10" ht="38.25">
      <c r="A33" s="3">
        <v>1126</v>
      </c>
      <c r="B33" s="3">
        <v>21052</v>
      </c>
      <c r="C33" s="5">
        <v>10.91</v>
      </c>
      <c r="D33" s="3" t="s">
        <v>55</v>
      </c>
      <c r="E33" s="3" t="s">
        <v>56</v>
      </c>
      <c r="F33" s="2" t="s">
        <v>3</v>
      </c>
      <c r="G33" s="6">
        <v>50</v>
      </c>
      <c r="H33" s="7" t="s">
        <v>3</v>
      </c>
      <c r="I33" s="8" t="e">
        <f t="shared" si="0"/>
        <v>#VALUE!</v>
      </c>
      <c r="J33" s="8" t="str">
        <f t="shared" si="1"/>
        <v>Vyšší</v>
      </c>
    </row>
    <row r="34" spans="1:10" ht="25.5">
      <c r="A34" s="3">
        <v>1138</v>
      </c>
      <c r="B34" s="3">
        <v>21064</v>
      </c>
      <c r="C34" s="5">
        <v>24.44</v>
      </c>
      <c r="D34" s="3" t="s">
        <v>57</v>
      </c>
      <c r="E34" s="3" t="s">
        <v>58</v>
      </c>
      <c r="F34" s="2" t="s">
        <v>3</v>
      </c>
      <c r="G34" s="6">
        <v>3</v>
      </c>
      <c r="H34" s="7" t="s">
        <v>3</v>
      </c>
      <c r="I34" s="8" t="e">
        <f t="shared" si="0"/>
        <v>#VALUE!</v>
      </c>
      <c r="J34" s="8" t="str">
        <f t="shared" si="1"/>
        <v>Vyšší</v>
      </c>
    </row>
    <row r="35" spans="1:10" ht="25.5">
      <c r="A35" s="3">
        <v>1142</v>
      </c>
      <c r="B35" s="3">
        <v>21068</v>
      </c>
      <c r="C35" s="5">
        <v>35</v>
      </c>
      <c r="D35" s="3" t="s">
        <v>59</v>
      </c>
      <c r="E35" s="3" t="s">
        <v>60</v>
      </c>
      <c r="F35" s="2" t="s">
        <v>3</v>
      </c>
      <c r="G35" s="6">
        <v>20</v>
      </c>
      <c r="H35" s="7" t="s">
        <v>3</v>
      </c>
      <c r="I35" s="8" t="e">
        <f t="shared" si="0"/>
        <v>#VALUE!</v>
      </c>
      <c r="J35" s="8" t="str">
        <f t="shared" si="1"/>
        <v>Vyšší</v>
      </c>
    </row>
    <row r="36" spans="1:10" ht="25.5">
      <c r="A36" s="3">
        <v>1144</v>
      </c>
      <c r="B36" s="3">
        <v>21070</v>
      </c>
      <c r="C36" s="5">
        <v>121.85</v>
      </c>
      <c r="D36" s="3" t="s">
        <v>61</v>
      </c>
      <c r="E36" s="3" t="s">
        <v>62</v>
      </c>
      <c r="F36" s="2" t="s">
        <v>3</v>
      </c>
      <c r="G36" s="6">
        <v>10</v>
      </c>
      <c r="H36" s="7" t="s">
        <v>3</v>
      </c>
      <c r="I36" s="8" t="e">
        <f t="shared" si="0"/>
        <v>#VALUE!</v>
      </c>
      <c r="J36" s="8" t="str">
        <f t="shared" si="1"/>
        <v>Vyšší</v>
      </c>
    </row>
    <row r="37" spans="1:10" ht="38.25">
      <c r="A37" s="3">
        <v>1146</v>
      </c>
      <c r="B37" s="3">
        <v>21072</v>
      </c>
      <c r="C37" s="5">
        <v>110.47</v>
      </c>
      <c r="D37" s="3" t="s">
        <v>63</v>
      </c>
      <c r="E37" s="3" t="s">
        <v>64</v>
      </c>
      <c r="F37" s="2" t="s">
        <v>3</v>
      </c>
      <c r="G37" s="6">
        <v>10</v>
      </c>
      <c r="H37" s="7" t="s">
        <v>3</v>
      </c>
      <c r="I37" s="8" t="e">
        <f t="shared" si="0"/>
        <v>#VALUE!</v>
      </c>
      <c r="J37" s="8" t="str">
        <f t="shared" si="1"/>
        <v>Vyšší</v>
      </c>
    </row>
    <row r="38" spans="1:10" ht="25.5">
      <c r="A38" s="3">
        <v>1150</v>
      </c>
      <c r="B38" s="3">
        <v>21076</v>
      </c>
      <c r="C38" s="5">
        <v>66.19</v>
      </c>
      <c r="D38" s="3" t="s">
        <v>65</v>
      </c>
      <c r="E38" s="3" t="s">
        <v>66</v>
      </c>
      <c r="F38" s="2" t="s">
        <v>3</v>
      </c>
      <c r="G38" s="6">
        <v>5</v>
      </c>
      <c r="H38" s="7" t="s">
        <v>3</v>
      </c>
      <c r="I38" s="8" t="e">
        <f t="shared" si="0"/>
        <v>#VALUE!</v>
      </c>
      <c r="J38" s="8" t="str">
        <f t="shared" si="1"/>
        <v>Vyšší</v>
      </c>
    </row>
    <row r="39" spans="1:10" ht="51">
      <c r="A39" s="3">
        <v>1154</v>
      </c>
      <c r="B39" s="3">
        <v>21080</v>
      </c>
      <c r="C39" s="5">
        <v>25.17</v>
      </c>
      <c r="D39" s="3" t="s">
        <v>67</v>
      </c>
      <c r="E39" s="3" t="s">
        <v>68</v>
      </c>
      <c r="F39" s="2" t="s">
        <v>3</v>
      </c>
      <c r="G39" s="6">
        <v>60</v>
      </c>
      <c r="H39" s="7" t="s">
        <v>3</v>
      </c>
      <c r="I39" s="8" t="e">
        <f t="shared" si="0"/>
        <v>#VALUE!</v>
      </c>
      <c r="J39" s="8" t="str">
        <f t="shared" si="1"/>
        <v>Vyšší</v>
      </c>
    </row>
    <row r="40" spans="1:10" ht="15">
      <c r="A40" s="3">
        <v>1155</v>
      </c>
      <c r="B40" s="3">
        <v>21081</v>
      </c>
      <c r="C40" s="5">
        <v>20.31</v>
      </c>
      <c r="D40" s="3" t="s">
        <v>69</v>
      </c>
      <c r="E40" s="3" t="s">
        <v>70</v>
      </c>
      <c r="F40" s="2" t="s">
        <v>3</v>
      </c>
      <c r="G40" s="6">
        <v>50</v>
      </c>
      <c r="H40" s="7" t="s">
        <v>3</v>
      </c>
      <c r="I40" s="8" t="e">
        <f t="shared" si="0"/>
        <v>#VALUE!</v>
      </c>
      <c r="J40" s="8" t="str">
        <f t="shared" si="1"/>
        <v>Vyšší</v>
      </c>
    </row>
    <row r="41" spans="1:10" ht="15">
      <c r="A41" s="3">
        <v>1161</v>
      </c>
      <c r="B41" s="3">
        <v>21087</v>
      </c>
      <c r="C41" s="5">
        <v>75.14</v>
      </c>
      <c r="D41" s="3" t="s">
        <v>71</v>
      </c>
      <c r="E41" s="3" t="s">
        <v>72</v>
      </c>
      <c r="F41" s="2" t="s">
        <v>3</v>
      </c>
      <c r="G41" s="6">
        <v>50</v>
      </c>
      <c r="H41" s="7" t="s">
        <v>3</v>
      </c>
      <c r="I41" s="8" t="e">
        <f t="shared" si="0"/>
        <v>#VALUE!</v>
      </c>
      <c r="J41" s="8" t="str">
        <f t="shared" si="1"/>
        <v>Vyšší</v>
      </c>
    </row>
    <row r="42" spans="1:10" ht="25.5">
      <c r="A42" s="3">
        <v>1162</v>
      </c>
      <c r="B42" s="3">
        <v>21088</v>
      </c>
      <c r="C42" s="5">
        <v>13.31</v>
      </c>
      <c r="D42" s="3" t="s">
        <v>73</v>
      </c>
      <c r="E42" s="3" t="s">
        <v>74</v>
      </c>
      <c r="F42" s="2" t="s">
        <v>3</v>
      </c>
      <c r="G42" s="6">
        <v>320</v>
      </c>
      <c r="H42" s="7" t="s">
        <v>3</v>
      </c>
      <c r="I42" s="8" t="e">
        <f t="shared" si="0"/>
        <v>#VALUE!</v>
      </c>
      <c r="J42" s="8" t="str">
        <f t="shared" si="1"/>
        <v>Vyšší</v>
      </c>
    </row>
    <row r="43" spans="1:10" ht="15">
      <c r="A43" s="3">
        <v>1163</v>
      </c>
      <c r="B43" s="3">
        <v>21089</v>
      </c>
      <c r="C43" s="5">
        <v>17.75</v>
      </c>
      <c r="D43" s="3" t="s">
        <v>75</v>
      </c>
      <c r="E43" s="3" t="s">
        <v>76</v>
      </c>
      <c r="F43" s="2" t="s">
        <v>3</v>
      </c>
      <c r="G43" s="6">
        <v>30</v>
      </c>
      <c r="H43" s="7" t="s">
        <v>3</v>
      </c>
      <c r="I43" s="8" t="e">
        <f t="shared" si="0"/>
        <v>#VALUE!</v>
      </c>
      <c r="J43" s="8" t="str">
        <f t="shared" si="1"/>
        <v>Vyšší</v>
      </c>
    </row>
    <row r="44" spans="1:10" ht="25.5">
      <c r="A44" s="3">
        <v>1164</v>
      </c>
      <c r="B44" s="3">
        <v>21090</v>
      </c>
      <c r="C44" s="5">
        <v>23.96</v>
      </c>
      <c r="D44" s="3" t="s">
        <v>77</v>
      </c>
      <c r="E44" s="3" t="s">
        <v>78</v>
      </c>
      <c r="F44" s="2" t="s">
        <v>3</v>
      </c>
      <c r="G44" s="6">
        <v>370</v>
      </c>
      <c r="H44" s="7" t="s">
        <v>3</v>
      </c>
      <c r="I44" s="8" t="e">
        <f t="shared" si="0"/>
        <v>#VALUE!</v>
      </c>
      <c r="J44" s="8" t="str">
        <f t="shared" si="1"/>
        <v>Vyšší</v>
      </c>
    </row>
    <row r="45" spans="1:10" ht="25.5">
      <c r="A45" s="3">
        <v>1165</v>
      </c>
      <c r="B45" s="3">
        <v>21091</v>
      </c>
      <c r="C45" s="5">
        <v>41</v>
      </c>
      <c r="D45" s="3" t="s">
        <v>79</v>
      </c>
      <c r="E45" s="3" t="s">
        <v>80</v>
      </c>
      <c r="F45" s="2" t="s">
        <v>3</v>
      </c>
      <c r="G45" s="6">
        <v>5</v>
      </c>
      <c r="H45" s="7" t="s">
        <v>3</v>
      </c>
      <c r="I45" s="8" t="e">
        <f t="shared" si="0"/>
        <v>#VALUE!</v>
      </c>
      <c r="J45" s="8" t="str">
        <f t="shared" si="1"/>
        <v>Vyšší</v>
      </c>
    </row>
    <row r="46" spans="1:10" ht="38.25">
      <c r="A46" s="3">
        <v>1166</v>
      </c>
      <c r="B46" s="3">
        <v>21092</v>
      </c>
      <c r="C46" s="5">
        <v>32</v>
      </c>
      <c r="D46" s="3" t="s">
        <v>81</v>
      </c>
      <c r="E46" s="3" t="s">
        <v>82</v>
      </c>
      <c r="F46" s="2" t="s">
        <v>3</v>
      </c>
      <c r="G46" s="6">
        <v>40</v>
      </c>
      <c r="H46" s="7" t="s">
        <v>3</v>
      </c>
      <c r="I46" s="8" t="e">
        <f t="shared" si="0"/>
        <v>#VALUE!</v>
      </c>
      <c r="J46" s="8" t="str">
        <f t="shared" si="1"/>
        <v>Vyšší</v>
      </c>
    </row>
    <row r="47" spans="1:10" ht="102">
      <c r="A47" s="3">
        <v>1171</v>
      </c>
      <c r="B47" s="3">
        <v>21097</v>
      </c>
      <c r="C47" s="5">
        <v>702</v>
      </c>
      <c r="D47" s="3" t="s">
        <v>83</v>
      </c>
      <c r="E47" s="3" t="s">
        <v>84</v>
      </c>
      <c r="F47" s="2" t="s">
        <v>3</v>
      </c>
      <c r="G47" s="6">
        <v>4</v>
      </c>
      <c r="H47" s="7" t="s">
        <v>3</v>
      </c>
      <c r="I47" s="8" t="e">
        <f t="shared" si="0"/>
        <v>#VALUE!</v>
      </c>
      <c r="J47" s="8" t="str">
        <f t="shared" si="1"/>
        <v>Vyšší</v>
      </c>
    </row>
    <row r="48" spans="1:10" ht="102">
      <c r="A48" s="3">
        <v>1174</v>
      </c>
      <c r="B48" s="3">
        <v>21100</v>
      </c>
      <c r="C48" s="5">
        <v>712</v>
      </c>
      <c r="D48" s="3" t="s">
        <v>85</v>
      </c>
      <c r="E48" s="3" t="s">
        <v>86</v>
      </c>
      <c r="F48" s="2" t="s">
        <v>3</v>
      </c>
      <c r="G48" s="6">
        <v>3</v>
      </c>
      <c r="H48" s="7" t="s">
        <v>3</v>
      </c>
      <c r="I48" s="8" t="e">
        <f t="shared" si="0"/>
        <v>#VALUE!</v>
      </c>
      <c r="J48" s="8" t="str">
        <f t="shared" si="1"/>
        <v>Vyšší</v>
      </c>
    </row>
    <row r="49" spans="1:10" ht="38.25">
      <c r="A49" s="3">
        <v>1179</v>
      </c>
      <c r="B49" s="3">
        <v>21105</v>
      </c>
      <c r="C49" s="5">
        <v>14</v>
      </c>
      <c r="D49" s="3" t="s">
        <v>87</v>
      </c>
      <c r="E49" s="3" t="s">
        <v>88</v>
      </c>
      <c r="F49" s="2" t="s">
        <v>3</v>
      </c>
      <c r="G49" s="6">
        <v>60</v>
      </c>
      <c r="H49" s="7" t="s">
        <v>3</v>
      </c>
      <c r="I49" s="8" t="e">
        <f t="shared" si="0"/>
        <v>#VALUE!</v>
      </c>
      <c r="J49" s="8" t="str">
        <f t="shared" si="1"/>
        <v>Vyšší</v>
      </c>
    </row>
    <row r="50" spans="1:10" ht="89.25">
      <c r="A50" s="3">
        <v>1180</v>
      </c>
      <c r="B50" s="3">
        <v>21106</v>
      </c>
      <c r="C50" s="5">
        <v>39</v>
      </c>
      <c r="D50" s="3" t="s">
        <v>89</v>
      </c>
      <c r="E50" s="3" t="s">
        <v>90</v>
      </c>
      <c r="F50" s="2" t="s">
        <v>3</v>
      </c>
      <c r="G50" s="6">
        <v>120</v>
      </c>
      <c r="H50" s="7" t="s">
        <v>3</v>
      </c>
      <c r="I50" s="8" t="e">
        <f t="shared" si="0"/>
        <v>#VALUE!</v>
      </c>
      <c r="J50" s="8" t="str">
        <f t="shared" si="1"/>
        <v>Vyšší</v>
      </c>
    </row>
    <row r="51" spans="1:10" ht="51">
      <c r="A51" s="3">
        <v>1635</v>
      </c>
      <c r="B51" s="3">
        <v>21271</v>
      </c>
      <c r="C51" s="5">
        <v>74</v>
      </c>
      <c r="D51" s="3" t="s">
        <v>91</v>
      </c>
      <c r="E51" s="3" t="s">
        <v>92</v>
      </c>
      <c r="F51" s="2" t="s">
        <v>3</v>
      </c>
      <c r="G51" s="6">
        <v>33</v>
      </c>
      <c r="H51" s="7" t="s">
        <v>3</v>
      </c>
      <c r="I51" s="8" t="e">
        <f t="shared" si="0"/>
        <v>#VALUE!</v>
      </c>
      <c r="J51" s="8" t="str">
        <f t="shared" si="1"/>
        <v>Vyšší</v>
      </c>
    </row>
    <row r="52" spans="1:10" ht="38.25">
      <c r="A52" s="3">
        <v>1637</v>
      </c>
      <c r="B52" s="3">
        <v>21273</v>
      </c>
      <c r="C52" s="5">
        <v>260</v>
      </c>
      <c r="D52" s="3" t="s">
        <v>93</v>
      </c>
      <c r="E52" s="3" t="s">
        <v>94</v>
      </c>
      <c r="F52" s="2" t="s">
        <v>3</v>
      </c>
      <c r="G52" s="6">
        <v>12</v>
      </c>
      <c r="H52" s="7" t="s">
        <v>3</v>
      </c>
      <c r="I52" s="8" t="e">
        <f t="shared" si="0"/>
        <v>#VALUE!</v>
      </c>
      <c r="J52" s="8" t="str">
        <f t="shared" si="1"/>
        <v>Vyšší</v>
      </c>
    </row>
    <row r="53" spans="1:10" ht="63.75">
      <c r="A53" s="3">
        <v>1640</v>
      </c>
      <c r="B53" s="3">
        <v>21276</v>
      </c>
      <c r="C53" s="5">
        <v>160</v>
      </c>
      <c r="D53" s="3" t="s">
        <v>95</v>
      </c>
      <c r="E53" s="3" t="s">
        <v>96</v>
      </c>
      <c r="F53" s="2" t="s">
        <v>3</v>
      </c>
      <c r="G53" s="6">
        <v>3</v>
      </c>
      <c r="H53" s="7" t="s">
        <v>3</v>
      </c>
      <c r="I53" s="8" t="e">
        <f t="shared" si="0"/>
        <v>#VALUE!</v>
      </c>
      <c r="J53" s="8" t="str">
        <f t="shared" si="1"/>
        <v>Vyšší</v>
      </c>
    </row>
    <row r="54" spans="1:10" ht="38.25">
      <c r="A54" s="3">
        <v>1664</v>
      </c>
      <c r="B54" s="3">
        <v>21300</v>
      </c>
      <c r="C54" s="5">
        <v>180</v>
      </c>
      <c r="D54" s="3" t="s">
        <v>97</v>
      </c>
      <c r="E54" s="3" t="s">
        <v>98</v>
      </c>
      <c r="F54" s="2" t="s">
        <v>3</v>
      </c>
      <c r="G54" s="6">
        <v>4</v>
      </c>
      <c r="H54" s="7" t="s">
        <v>3</v>
      </c>
      <c r="I54" s="8" t="e">
        <f t="shared" si="0"/>
        <v>#VALUE!</v>
      </c>
      <c r="J54" s="8" t="str">
        <f t="shared" si="1"/>
        <v>Vyšší</v>
      </c>
    </row>
    <row r="55" spans="1:10" ht="140.25">
      <c r="A55" s="3">
        <v>1714</v>
      </c>
      <c r="B55" s="3">
        <v>21349</v>
      </c>
      <c r="C55" s="5">
        <v>100</v>
      </c>
      <c r="D55" s="3" t="s">
        <v>99</v>
      </c>
      <c r="E55" s="3" t="s">
        <v>100</v>
      </c>
      <c r="F55" s="2" t="s">
        <v>3</v>
      </c>
      <c r="G55" s="6">
        <v>3</v>
      </c>
      <c r="H55" s="7" t="s">
        <v>3</v>
      </c>
      <c r="I55" s="8" t="e">
        <f t="shared" si="0"/>
        <v>#VALUE!</v>
      </c>
      <c r="J55" s="8" t="str">
        <f t="shared" si="1"/>
        <v>Vyšší</v>
      </c>
    </row>
    <row r="56" spans="1:10" ht="38.25">
      <c r="A56" s="3">
        <v>1724</v>
      </c>
      <c r="B56" s="3">
        <v>21350</v>
      </c>
      <c r="C56" s="5">
        <v>300</v>
      </c>
      <c r="D56" s="3" t="s">
        <v>101</v>
      </c>
      <c r="E56" s="3" t="s">
        <v>102</v>
      </c>
      <c r="F56" s="2" t="s">
        <v>3</v>
      </c>
      <c r="G56" s="6">
        <v>30</v>
      </c>
      <c r="H56" s="7" t="s">
        <v>3</v>
      </c>
      <c r="I56" s="8" t="e">
        <f t="shared" si="0"/>
        <v>#VALUE!</v>
      </c>
      <c r="J56" s="8" t="str">
        <f t="shared" si="1"/>
        <v>Vyšší</v>
      </c>
    </row>
    <row r="57" spans="1:10" ht="38.25">
      <c r="A57" s="3">
        <v>1733</v>
      </c>
      <c r="B57" s="3">
        <v>21359</v>
      </c>
      <c r="C57" s="5">
        <v>180</v>
      </c>
      <c r="D57" s="3" t="s">
        <v>103</v>
      </c>
      <c r="E57" s="3" t="s">
        <v>104</v>
      </c>
      <c r="F57" s="2" t="s">
        <v>3</v>
      </c>
      <c r="G57" s="6">
        <v>3</v>
      </c>
      <c r="H57" s="7" t="s">
        <v>3</v>
      </c>
      <c r="I57" s="8" t="e">
        <f t="shared" si="0"/>
        <v>#VALUE!</v>
      </c>
      <c r="J57" s="8" t="str">
        <f t="shared" si="1"/>
        <v>Vyšší</v>
      </c>
    </row>
    <row r="58" spans="1:10" ht="38.25">
      <c r="A58" s="3">
        <v>1738</v>
      </c>
      <c r="B58" s="3">
        <v>21364</v>
      </c>
      <c r="C58" s="5">
        <v>150</v>
      </c>
      <c r="D58" s="3" t="s">
        <v>105</v>
      </c>
      <c r="E58" s="3" t="s">
        <v>106</v>
      </c>
      <c r="F58" s="2" t="s">
        <v>3</v>
      </c>
      <c r="G58" s="6">
        <v>4</v>
      </c>
      <c r="H58" s="7" t="s">
        <v>3</v>
      </c>
      <c r="I58" s="8" t="e">
        <f t="shared" si="0"/>
        <v>#VALUE!</v>
      </c>
      <c r="J58" s="8" t="str">
        <f t="shared" si="1"/>
        <v>Vyšší</v>
      </c>
    </row>
    <row r="59" spans="1:8" ht="12.75">
      <c r="A59" s="13" t="s">
        <v>107</v>
      </c>
      <c r="B59" s="10"/>
      <c r="C59" s="10"/>
      <c r="D59" s="8">
        <f>SUMPRODUCT(C13:C58,G13:G58)</f>
        <v>119863.42</v>
      </c>
      <c r="F59" s="3" t="s">
        <v>108</v>
      </c>
      <c r="H59" s="8" t="e">
        <f>SUM(I13:I58)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0:D10"/>
    <mergeCell ref="G10:H10"/>
    <mergeCell ref="A11:D11"/>
    <mergeCell ref="A59:C59"/>
    <mergeCell ref="A8:J8"/>
  </mergeCells>
  <printOptions/>
  <pageMargins left="0.7" right="0.7" top="0.75" bottom="0.75" header="0.3" footer="0.3"/>
  <pageSetup fitToHeight="0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8:E106"/>
  <sheetViews>
    <sheetView tabSelected="1" workbookViewId="0" topLeftCell="A106">
      <selection activeCell="D85" sqref="D85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5" s="9" customFormat="1" ht="15.75">
      <c r="A8" s="14" t="s">
        <v>126</v>
      </c>
      <c r="B8" s="14"/>
      <c r="C8" s="14"/>
      <c r="D8" s="14"/>
      <c r="E8" s="14"/>
    </row>
    <row r="9" s="9" customFormat="1" ht="12.75"/>
    <row r="10" s="9" customFormat="1" ht="12.75"/>
    <row r="11" spans="1:5" ht="12.75">
      <c r="A11" s="13" t="s">
        <v>124</v>
      </c>
      <c r="B11" s="10"/>
      <c r="C11" s="10"/>
      <c r="D11" s="10"/>
      <c r="E11" s="10"/>
    </row>
    <row r="12" spans="1:5" ht="12.75">
      <c r="A12" s="11" t="s">
        <v>127</v>
      </c>
      <c r="B12" s="10"/>
      <c r="C12" s="10"/>
      <c r="D12" s="10"/>
      <c r="E12" s="10"/>
    </row>
    <row r="13" spans="1:5" ht="12.75">
      <c r="A13" s="1" t="s">
        <v>113</v>
      </c>
      <c r="B13" s="3">
        <v>674</v>
      </c>
      <c r="C13" s="1" t="s">
        <v>112</v>
      </c>
      <c r="D13" s="13" t="s">
        <v>123</v>
      </c>
      <c r="E13" s="10"/>
    </row>
    <row r="14" spans="1:5" ht="12.75">
      <c r="A14" s="11" t="s">
        <v>110</v>
      </c>
      <c r="B14" s="10"/>
      <c r="C14" s="10"/>
      <c r="D14" s="13" t="s">
        <v>122</v>
      </c>
      <c r="E14" s="10"/>
    </row>
    <row r="15" spans="1:5" ht="25.5">
      <c r="A15" s="1" t="s">
        <v>5</v>
      </c>
      <c r="B15" s="1" t="s">
        <v>6</v>
      </c>
      <c r="C15" s="1" t="s">
        <v>8</v>
      </c>
      <c r="D15" s="1" t="s">
        <v>9</v>
      </c>
      <c r="E15" s="1" t="s">
        <v>11</v>
      </c>
    </row>
    <row r="16" spans="1:5" ht="38.25">
      <c r="A16" s="3">
        <v>1099</v>
      </c>
      <c r="B16" s="3">
        <v>21025</v>
      </c>
      <c r="C16" s="3" t="s">
        <v>29</v>
      </c>
      <c r="D16" s="3" t="s">
        <v>30</v>
      </c>
      <c r="E16" s="6">
        <v>20</v>
      </c>
    </row>
    <row r="17" spans="1:5" ht="25.5">
      <c r="A17" s="3">
        <v>1101</v>
      </c>
      <c r="B17" s="3">
        <v>21027</v>
      </c>
      <c r="C17" s="3" t="s">
        <v>31</v>
      </c>
      <c r="D17" s="3" t="s">
        <v>32</v>
      </c>
      <c r="E17" s="6">
        <v>20</v>
      </c>
    </row>
    <row r="18" spans="1:5" ht="51">
      <c r="A18" s="3">
        <v>1123</v>
      </c>
      <c r="B18" s="3">
        <v>21049</v>
      </c>
      <c r="C18" s="3" t="s">
        <v>53</v>
      </c>
      <c r="D18" s="3" t="s">
        <v>54</v>
      </c>
      <c r="E18" s="6">
        <v>30</v>
      </c>
    </row>
    <row r="19" spans="1:5" ht="51">
      <c r="A19" s="3">
        <v>1154</v>
      </c>
      <c r="B19" s="3">
        <v>21080</v>
      </c>
      <c r="C19" s="3" t="s">
        <v>67</v>
      </c>
      <c r="D19" s="3" t="s">
        <v>68</v>
      </c>
      <c r="E19" s="6">
        <v>60</v>
      </c>
    </row>
    <row r="20" spans="1:5" ht="25.5">
      <c r="A20" s="3">
        <v>1164</v>
      </c>
      <c r="B20" s="3">
        <v>21090</v>
      </c>
      <c r="C20" s="3" t="s">
        <v>77</v>
      </c>
      <c r="D20" s="3" t="s">
        <v>78</v>
      </c>
      <c r="E20" s="6">
        <v>50</v>
      </c>
    </row>
    <row r="21" spans="1:5" ht="102">
      <c r="A21" s="3">
        <v>1171</v>
      </c>
      <c r="B21" s="3">
        <v>21097</v>
      </c>
      <c r="C21" s="3" t="s">
        <v>83</v>
      </c>
      <c r="D21" s="3" t="s">
        <v>84</v>
      </c>
      <c r="E21" s="6">
        <v>4</v>
      </c>
    </row>
    <row r="22" spans="1:5" ht="38.25">
      <c r="A22" s="3">
        <v>1637</v>
      </c>
      <c r="B22" s="3">
        <v>21273</v>
      </c>
      <c r="C22" s="3" t="s">
        <v>93</v>
      </c>
      <c r="D22" s="3" t="s">
        <v>94</v>
      </c>
      <c r="E22" s="6">
        <v>10</v>
      </c>
    </row>
    <row r="23" spans="1:5" ht="12.75">
      <c r="A23" s="11" t="s">
        <v>127</v>
      </c>
      <c r="B23" s="10"/>
      <c r="C23" s="10"/>
      <c r="D23" s="10"/>
      <c r="E23" s="10"/>
    </row>
    <row r="24" spans="1:5" ht="12.75">
      <c r="A24" s="1" t="s">
        <v>113</v>
      </c>
      <c r="B24" s="3">
        <v>688</v>
      </c>
      <c r="C24" s="1" t="s">
        <v>112</v>
      </c>
      <c r="D24" s="13" t="s">
        <v>121</v>
      </c>
      <c r="E24" s="10"/>
    </row>
    <row r="25" spans="1:5" ht="12.75">
      <c r="A25" s="11" t="s">
        <v>110</v>
      </c>
      <c r="B25" s="10"/>
      <c r="C25" s="10"/>
      <c r="D25" s="13" t="s">
        <v>120</v>
      </c>
      <c r="E25" s="10"/>
    </row>
    <row r="26" spans="1:5" ht="25.5">
      <c r="A26" s="1" t="s">
        <v>5</v>
      </c>
      <c r="B26" s="1" t="s">
        <v>6</v>
      </c>
      <c r="C26" s="1" t="s">
        <v>8</v>
      </c>
      <c r="D26" s="1" t="s">
        <v>9</v>
      </c>
      <c r="E26" s="1" t="s">
        <v>11</v>
      </c>
    </row>
    <row r="27" spans="1:5" ht="63.75">
      <c r="A27" s="3">
        <v>1087</v>
      </c>
      <c r="B27" s="3">
        <v>21013</v>
      </c>
      <c r="C27" s="3" t="s">
        <v>19</v>
      </c>
      <c r="D27" s="3" t="s">
        <v>20</v>
      </c>
      <c r="E27" s="6">
        <v>20</v>
      </c>
    </row>
    <row r="28" spans="1:5" ht="63.75">
      <c r="A28" s="3">
        <v>1088</v>
      </c>
      <c r="B28" s="3">
        <v>21014</v>
      </c>
      <c r="C28" s="3" t="s">
        <v>21</v>
      </c>
      <c r="D28" s="3" t="s">
        <v>22</v>
      </c>
      <c r="E28" s="6">
        <v>1</v>
      </c>
    </row>
    <row r="29" spans="1:5" ht="140.25">
      <c r="A29" s="3">
        <v>1113</v>
      </c>
      <c r="B29" s="3">
        <v>21039</v>
      </c>
      <c r="C29" s="3" t="s">
        <v>43</v>
      </c>
      <c r="D29" s="3" t="s">
        <v>44</v>
      </c>
      <c r="E29" s="6">
        <v>10</v>
      </c>
    </row>
    <row r="30" spans="1:5" ht="63.75">
      <c r="A30" s="3">
        <v>1114</v>
      </c>
      <c r="B30" s="3">
        <v>21040</v>
      </c>
      <c r="C30" s="3" t="s">
        <v>45</v>
      </c>
      <c r="D30" s="3" t="s">
        <v>46</v>
      </c>
      <c r="E30" s="6">
        <v>10</v>
      </c>
    </row>
    <row r="31" spans="1:5" ht="38.25">
      <c r="A31" s="3">
        <v>1122</v>
      </c>
      <c r="B31" s="3">
        <v>21048</v>
      </c>
      <c r="C31" s="3" t="s">
        <v>51</v>
      </c>
      <c r="D31" s="3" t="s">
        <v>52</v>
      </c>
      <c r="E31" s="6">
        <v>1</v>
      </c>
    </row>
    <row r="32" spans="1:5" ht="25.5">
      <c r="A32" s="3">
        <v>1138</v>
      </c>
      <c r="B32" s="3">
        <v>21064</v>
      </c>
      <c r="C32" s="3" t="s">
        <v>57</v>
      </c>
      <c r="D32" s="3" t="s">
        <v>58</v>
      </c>
      <c r="E32" s="6">
        <v>3</v>
      </c>
    </row>
    <row r="33" spans="1:5" ht="51">
      <c r="A33" s="3">
        <v>1635</v>
      </c>
      <c r="B33" s="3">
        <v>21271</v>
      </c>
      <c r="C33" s="3" t="s">
        <v>91</v>
      </c>
      <c r="D33" s="3" t="s">
        <v>92</v>
      </c>
      <c r="E33" s="6">
        <v>33</v>
      </c>
    </row>
    <row r="34" spans="1:5" ht="12.75">
      <c r="A34" s="11" t="s">
        <v>127</v>
      </c>
      <c r="B34" s="10"/>
      <c r="C34" s="10"/>
      <c r="D34" s="10"/>
      <c r="E34" s="10"/>
    </row>
    <row r="35" spans="1:5" ht="12.75">
      <c r="A35" s="1" t="s">
        <v>113</v>
      </c>
      <c r="B35" s="3">
        <v>692</v>
      </c>
      <c r="C35" s="1" t="s">
        <v>112</v>
      </c>
      <c r="D35" s="13" t="s">
        <v>119</v>
      </c>
      <c r="E35" s="10"/>
    </row>
    <row r="36" spans="1:5" ht="12.75">
      <c r="A36" s="11" t="s">
        <v>110</v>
      </c>
      <c r="B36" s="10"/>
      <c r="C36" s="10"/>
      <c r="D36" s="13" t="s">
        <v>118</v>
      </c>
      <c r="E36" s="10"/>
    </row>
    <row r="37" spans="1:5" ht="25.5">
      <c r="A37" s="1" t="s">
        <v>5</v>
      </c>
      <c r="B37" s="1" t="s">
        <v>6</v>
      </c>
      <c r="C37" s="1" t="s">
        <v>8</v>
      </c>
      <c r="D37" s="1" t="s">
        <v>9</v>
      </c>
      <c r="E37" s="1" t="s">
        <v>11</v>
      </c>
    </row>
    <row r="38" spans="1:5" ht="63.75">
      <c r="A38" s="3">
        <v>1087</v>
      </c>
      <c r="B38" s="3">
        <v>21013</v>
      </c>
      <c r="C38" s="3" t="s">
        <v>19</v>
      </c>
      <c r="D38" s="3" t="s">
        <v>20</v>
      </c>
      <c r="E38" s="6">
        <v>10</v>
      </c>
    </row>
    <row r="39" spans="1:5" ht="12.75">
      <c r="A39" s="11" t="s">
        <v>127</v>
      </c>
      <c r="B39" s="10"/>
      <c r="C39" s="10"/>
      <c r="D39" s="10"/>
      <c r="E39" s="10"/>
    </row>
    <row r="40" spans="1:5" ht="12.75">
      <c r="A40" s="1" t="s">
        <v>113</v>
      </c>
      <c r="B40" s="3">
        <v>703</v>
      </c>
      <c r="C40" s="1" t="s">
        <v>112</v>
      </c>
      <c r="D40" s="13" t="s">
        <v>119</v>
      </c>
      <c r="E40" s="10"/>
    </row>
    <row r="41" spans="1:5" ht="12.75">
      <c r="A41" s="11" t="s">
        <v>110</v>
      </c>
      <c r="B41" s="10"/>
      <c r="C41" s="10"/>
      <c r="D41" s="13" t="s">
        <v>118</v>
      </c>
      <c r="E41" s="10"/>
    </row>
    <row r="42" spans="1:5" ht="25.5">
      <c r="A42" s="1" t="s">
        <v>5</v>
      </c>
      <c r="B42" s="1" t="s">
        <v>6</v>
      </c>
      <c r="C42" s="1" t="s">
        <v>8</v>
      </c>
      <c r="D42" s="1" t="s">
        <v>9</v>
      </c>
      <c r="E42" s="1" t="s">
        <v>11</v>
      </c>
    </row>
    <row r="43" spans="1:5" ht="25.5">
      <c r="A43" s="3">
        <v>1142</v>
      </c>
      <c r="B43" s="3">
        <v>21068</v>
      </c>
      <c r="C43" s="3" t="s">
        <v>59</v>
      </c>
      <c r="D43" s="3" t="s">
        <v>60</v>
      </c>
      <c r="E43" s="6">
        <v>20</v>
      </c>
    </row>
    <row r="44" spans="1:5" ht="12.75">
      <c r="A44" s="11" t="s">
        <v>127</v>
      </c>
      <c r="B44" s="10"/>
      <c r="C44" s="10"/>
      <c r="D44" s="10"/>
      <c r="E44" s="10"/>
    </row>
    <row r="45" spans="1:5" ht="12.75">
      <c r="A45" s="1" t="s">
        <v>113</v>
      </c>
      <c r="B45" s="3">
        <v>710</v>
      </c>
      <c r="C45" s="1" t="s">
        <v>112</v>
      </c>
      <c r="D45" s="13" t="s">
        <v>117</v>
      </c>
      <c r="E45" s="10"/>
    </row>
    <row r="46" spans="1:5" ht="12.75">
      <c r="A46" s="11" t="s">
        <v>110</v>
      </c>
      <c r="B46" s="10"/>
      <c r="C46" s="10"/>
      <c r="D46" s="13" t="s">
        <v>116</v>
      </c>
      <c r="E46" s="10"/>
    </row>
    <row r="47" spans="1:5" ht="25.5">
      <c r="A47" s="1" t="s">
        <v>5</v>
      </c>
      <c r="B47" s="1" t="s">
        <v>6</v>
      </c>
      <c r="C47" s="1" t="s">
        <v>8</v>
      </c>
      <c r="D47" s="1" t="s">
        <v>9</v>
      </c>
      <c r="E47" s="1" t="s">
        <v>11</v>
      </c>
    </row>
    <row r="48" spans="1:5" ht="63.75">
      <c r="A48" s="3">
        <v>1087</v>
      </c>
      <c r="B48" s="3">
        <v>21013</v>
      </c>
      <c r="C48" s="3" t="s">
        <v>19</v>
      </c>
      <c r="D48" s="3" t="s">
        <v>20</v>
      </c>
      <c r="E48" s="6">
        <v>60</v>
      </c>
    </row>
    <row r="49" spans="1:5" ht="63.75">
      <c r="A49" s="3">
        <v>1092</v>
      </c>
      <c r="B49" s="3">
        <v>21018</v>
      </c>
      <c r="C49" s="3" t="s">
        <v>23</v>
      </c>
      <c r="D49" s="3" t="s">
        <v>24</v>
      </c>
      <c r="E49" s="6">
        <v>30</v>
      </c>
    </row>
    <row r="50" spans="1:5" ht="25.5">
      <c r="A50" s="3">
        <v>1094</v>
      </c>
      <c r="B50" s="3">
        <v>21020</v>
      </c>
      <c r="C50" s="3" t="s">
        <v>25</v>
      </c>
      <c r="D50" s="3" t="s">
        <v>26</v>
      </c>
      <c r="E50" s="6">
        <v>50</v>
      </c>
    </row>
    <row r="51" spans="1:5" ht="38.25">
      <c r="A51" s="3">
        <v>1099</v>
      </c>
      <c r="B51" s="3">
        <v>21025</v>
      </c>
      <c r="C51" s="3" t="s">
        <v>29</v>
      </c>
      <c r="D51" s="3" t="s">
        <v>30</v>
      </c>
      <c r="E51" s="6">
        <v>40</v>
      </c>
    </row>
    <row r="52" spans="1:5" ht="25.5">
      <c r="A52" s="3">
        <v>1101</v>
      </c>
      <c r="B52" s="3">
        <v>21027</v>
      </c>
      <c r="C52" s="3" t="s">
        <v>31</v>
      </c>
      <c r="D52" s="3" t="s">
        <v>32</v>
      </c>
      <c r="E52" s="6">
        <v>60</v>
      </c>
    </row>
    <row r="53" spans="1:5" ht="25.5">
      <c r="A53" s="3">
        <v>1103</v>
      </c>
      <c r="B53" s="3">
        <v>21029</v>
      </c>
      <c r="C53" s="3" t="s">
        <v>33</v>
      </c>
      <c r="D53" s="3" t="s">
        <v>34</v>
      </c>
      <c r="E53" s="6">
        <v>30</v>
      </c>
    </row>
    <row r="54" spans="1:5" ht="15">
      <c r="A54" s="3">
        <v>1106</v>
      </c>
      <c r="B54" s="3">
        <v>21032</v>
      </c>
      <c r="C54" s="3" t="s">
        <v>37</v>
      </c>
      <c r="D54" s="3" t="s">
        <v>38</v>
      </c>
      <c r="E54" s="6">
        <v>320</v>
      </c>
    </row>
    <row r="55" spans="1:5" ht="25.5">
      <c r="A55" s="3">
        <v>1111</v>
      </c>
      <c r="B55" s="3">
        <v>21037</v>
      </c>
      <c r="C55" s="3" t="s">
        <v>39</v>
      </c>
      <c r="D55" s="3" t="s">
        <v>40</v>
      </c>
      <c r="E55" s="6">
        <v>20</v>
      </c>
    </row>
    <row r="56" spans="1:5" ht="25.5">
      <c r="A56" s="3">
        <v>1112</v>
      </c>
      <c r="B56" s="3">
        <v>21038</v>
      </c>
      <c r="C56" s="3" t="s">
        <v>41</v>
      </c>
      <c r="D56" s="3" t="s">
        <v>42</v>
      </c>
      <c r="E56" s="6">
        <v>10</v>
      </c>
    </row>
    <row r="57" spans="1:5" ht="63.75">
      <c r="A57" s="3">
        <v>1115</v>
      </c>
      <c r="B57" s="3">
        <v>21041</v>
      </c>
      <c r="C57" s="3" t="s">
        <v>47</v>
      </c>
      <c r="D57" s="3" t="s">
        <v>48</v>
      </c>
      <c r="E57" s="6">
        <v>40</v>
      </c>
    </row>
    <row r="58" spans="1:5" ht="38.25">
      <c r="A58" s="3">
        <v>1118</v>
      </c>
      <c r="B58" s="3">
        <v>21044</v>
      </c>
      <c r="C58" s="3" t="s">
        <v>49</v>
      </c>
      <c r="D58" s="3" t="s">
        <v>50</v>
      </c>
      <c r="E58" s="6">
        <v>2</v>
      </c>
    </row>
    <row r="59" spans="1:5" ht="38.25">
      <c r="A59" s="3">
        <v>1122</v>
      </c>
      <c r="B59" s="3">
        <v>21048</v>
      </c>
      <c r="C59" s="3" t="s">
        <v>51</v>
      </c>
      <c r="D59" s="3" t="s">
        <v>52</v>
      </c>
      <c r="E59" s="6">
        <v>30</v>
      </c>
    </row>
    <row r="60" spans="1:5" ht="51">
      <c r="A60" s="3">
        <v>1123</v>
      </c>
      <c r="B60" s="3">
        <v>21049</v>
      </c>
      <c r="C60" s="3" t="s">
        <v>53</v>
      </c>
      <c r="D60" s="3" t="s">
        <v>54</v>
      </c>
      <c r="E60" s="6">
        <v>100</v>
      </c>
    </row>
    <row r="61" spans="1:5" ht="38.25">
      <c r="A61" s="3">
        <v>1126</v>
      </c>
      <c r="B61" s="3">
        <v>21052</v>
      </c>
      <c r="C61" s="3" t="s">
        <v>55</v>
      </c>
      <c r="D61" s="3" t="s">
        <v>56</v>
      </c>
      <c r="E61" s="6">
        <v>50</v>
      </c>
    </row>
    <row r="62" spans="1:5" ht="25.5">
      <c r="A62" s="3">
        <v>1144</v>
      </c>
      <c r="B62" s="3">
        <v>21070</v>
      </c>
      <c r="C62" s="3" t="s">
        <v>61</v>
      </c>
      <c r="D62" s="3" t="s">
        <v>62</v>
      </c>
      <c r="E62" s="6">
        <v>10</v>
      </c>
    </row>
    <row r="63" spans="1:5" ht="38.25">
      <c r="A63" s="3">
        <v>1146</v>
      </c>
      <c r="B63" s="3">
        <v>21072</v>
      </c>
      <c r="C63" s="3" t="s">
        <v>63</v>
      </c>
      <c r="D63" s="3" t="s">
        <v>64</v>
      </c>
      <c r="E63" s="6">
        <v>10</v>
      </c>
    </row>
    <row r="64" spans="1:5" ht="25.5">
      <c r="A64" s="3">
        <v>1150</v>
      </c>
      <c r="B64" s="3">
        <v>21076</v>
      </c>
      <c r="C64" s="3" t="s">
        <v>65</v>
      </c>
      <c r="D64" s="3" t="s">
        <v>66</v>
      </c>
      <c r="E64" s="6">
        <v>5</v>
      </c>
    </row>
    <row r="65" spans="1:5" ht="15">
      <c r="A65" s="3">
        <v>1155</v>
      </c>
      <c r="B65" s="3">
        <v>21081</v>
      </c>
      <c r="C65" s="3" t="s">
        <v>69</v>
      </c>
      <c r="D65" s="3" t="s">
        <v>70</v>
      </c>
      <c r="E65" s="6">
        <v>40</v>
      </c>
    </row>
    <row r="66" spans="1:5" ht="15">
      <c r="A66" s="3">
        <v>1161</v>
      </c>
      <c r="B66" s="3">
        <v>21087</v>
      </c>
      <c r="C66" s="3" t="s">
        <v>71</v>
      </c>
      <c r="D66" s="3" t="s">
        <v>72</v>
      </c>
      <c r="E66" s="6">
        <v>50</v>
      </c>
    </row>
    <row r="67" spans="1:5" ht="25.5">
      <c r="A67" s="3">
        <v>1162</v>
      </c>
      <c r="B67" s="3">
        <v>21088</v>
      </c>
      <c r="C67" s="3" t="s">
        <v>73</v>
      </c>
      <c r="D67" s="3" t="s">
        <v>74</v>
      </c>
      <c r="E67" s="6">
        <v>320</v>
      </c>
    </row>
    <row r="68" spans="1:5" ht="25.5">
      <c r="A68" s="3">
        <v>1164</v>
      </c>
      <c r="B68" s="3">
        <v>21090</v>
      </c>
      <c r="C68" s="3" t="s">
        <v>77</v>
      </c>
      <c r="D68" s="3" t="s">
        <v>78</v>
      </c>
      <c r="E68" s="6">
        <v>320</v>
      </c>
    </row>
    <row r="69" spans="1:5" ht="38.25">
      <c r="A69" s="3">
        <v>1166</v>
      </c>
      <c r="B69" s="3">
        <v>21092</v>
      </c>
      <c r="C69" s="3" t="s">
        <v>81</v>
      </c>
      <c r="D69" s="3" t="s">
        <v>82</v>
      </c>
      <c r="E69" s="6">
        <v>30</v>
      </c>
    </row>
    <row r="70" spans="1:5" ht="38.25">
      <c r="A70" s="3">
        <v>1179</v>
      </c>
      <c r="B70" s="3">
        <v>21105</v>
      </c>
      <c r="C70" s="3" t="s">
        <v>87</v>
      </c>
      <c r="D70" s="3" t="s">
        <v>88</v>
      </c>
      <c r="E70" s="6">
        <v>50</v>
      </c>
    </row>
    <row r="71" spans="1:5" ht="89.25">
      <c r="A71" s="3">
        <v>1180</v>
      </c>
      <c r="B71" s="3">
        <v>21106</v>
      </c>
      <c r="C71" s="3" t="s">
        <v>89</v>
      </c>
      <c r="D71" s="3" t="s">
        <v>90</v>
      </c>
      <c r="E71" s="6">
        <v>120</v>
      </c>
    </row>
    <row r="72" spans="1:5" ht="38.25">
      <c r="A72" s="3">
        <v>1664</v>
      </c>
      <c r="B72" s="3">
        <v>21300</v>
      </c>
      <c r="C72" s="3" t="s">
        <v>97</v>
      </c>
      <c r="D72" s="3" t="s">
        <v>98</v>
      </c>
      <c r="E72" s="6">
        <v>4</v>
      </c>
    </row>
    <row r="73" spans="1:5" ht="38.25">
      <c r="A73" s="3">
        <v>1724</v>
      </c>
      <c r="B73" s="3">
        <v>21350</v>
      </c>
      <c r="C73" s="3" t="s">
        <v>101</v>
      </c>
      <c r="D73" s="3" t="s">
        <v>102</v>
      </c>
      <c r="E73" s="6">
        <v>30</v>
      </c>
    </row>
    <row r="74" spans="1:5" ht="38.25">
      <c r="A74" s="3">
        <v>1733</v>
      </c>
      <c r="B74" s="3">
        <v>21359</v>
      </c>
      <c r="C74" s="3" t="s">
        <v>103</v>
      </c>
      <c r="D74" s="3" t="s">
        <v>104</v>
      </c>
      <c r="E74" s="6">
        <v>3</v>
      </c>
    </row>
    <row r="75" spans="1:5" ht="38.25">
      <c r="A75" s="3">
        <v>1738</v>
      </c>
      <c r="B75" s="3">
        <v>21364</v>
      </c>
      <c r="C75" s="3" t="s">
        <v>105</v>
      </c>
      <c r="D75" s="3" t="s">
        <v>106</v>
      </c>
      <c r="E75" s="6">
        <v>4</v>
      </c>
    </row>
    <row r="76" spans="1:5" ht="12.75">
      <c r="A76" s="11" t="s">
        <v>127</v>
      </c>
      <c r="B76" s="10"/>
      <c r="C76" s="10"/>
      <c r="D76" s="10"/>
      <c r="E76" s="10"/>
    </row>
    <row r="77" spans="1:5" ht="12.75">
      <c r="A77" s="1" t="s">
        <v>113</v>
      </c>
      <c r="B77" s="3">
        <v>711</v>
      </c>
      <c r="C77" s="1" t="s">
        <v>112</v>
      </c>
      <c r="D77" s="13" t="s">
        <v>115</v>
      </c>
      <c r="E77" s="10"/>
    </row>
    <row r="78" spans="1:5" ht="12.75">
      <c r="A78" s="11" t="s">
        <v>110</v>
      </c>
      <c r="B78" s="10"/>
      <c r="C78" s="10"/>
      <c r="D78" s="13" t="s">
        <v>114</v>
      </c>
      <c r="E78" s="10"/>
    </row>
    <row r="79" spans="1:5" ht="25.5">
      <c r="A79" s="1" t="s">
        <v>5</v>
      </c>
      <c r="B79" s="1" t="s">
        <v>6</v>
      </c>
      <c r="C79" s="1" t="s">
        <v>8</v>
      </c>
      <c r="D79" s="1" t="s">
        <v>9</v>
      </c>
      <c r="E79" s="1" t="s">
        <v>11</v>
      </c>
    </row>
    <row r="80" spans="1:5" ht="38.25">
      <c r="A80" s="3">
        <v>1099</v>
      </c>
      <c r="B80" s="3">
        <v>21025</v>
      </c>
      <c r="C80" s="3" t="s">
        <v>29</v>
      </c>
      <c r="D80" s="3" t="s">
        <v>30</v>
      </c>
      <c r="E80" s="6">
        <v>20</v>
      </c>
    </row>
    <row r="81" spans="1:5" ht="12.75">
      <c r="A81" s="11" t="s">
        <v>127</v>
      </c>
      <c r="B81" s="10"/>
      <c r="C81" s="10"/>
      <c r="D81" s="10"/>
      <c r="E81" s="10"/>
    </row>
    <row r="82" spans="1:5" ht="12.75">
      <c r="A82" s="1" t="s">
        <v>113</v>
      </c>
      <c r="B82" s="3">
        <v>713</v>
      </c>
      <c r="C82" s="1" t="s">
        <v>112</v>
      </c>
      <c r="D82" s="13" t="s">
        <v>111</v>
      </c>
      <c r="E82" s="10"/>
    </row>
    <row r="83" spans="1:5" ht="12.75">
      <c r="A83" s="11" t="s">
        <v>110</v>
      </c>
      <c r="B83" s="10"/>
      <c r="C83" s="10"/>
      <c r="D83" s="13" t="s">
        <v>109</v>
      </c>
      <c r="E83" s="10"/>
    </row>
    <row r="84" spans="1:5" ht="25.5">
      <c r="A84" s="1" t="s">
        <v>5</v>
      </c>
      <c r="B84" s="1" t="s">
        <v>6</v>
      </c>
      <c r="C84" s="1" t="s">
        <v>8</v>
      </c>
      <c r="D84" s="1" t="s">
        <v>9</v>
      </c>
      <c r="E84" s="1" t="s">
        <v>11</v>
      </c>
    </row>
    <row r="85" spans="1:5" ht="89.25">
      <c r="A85" s="3">
        <v>1051</v>
      </c>
      <c r="B85" s="3">
        <v>20977</v>
      </c>
      <c r="C85" s="3" t="s">
        <v>15</v>
      </c>
      <c r="D85" s="3" t="s">
        <v>16</v>
      </c>
      <c r="E85" s="6">
        <v>20</v>
      </c>
    </row>
    <row r="86" spans="1:5" ht="15">
      <c r="A86" s="3">
        <v>1085</v>
      </c>
      <c r="B86" s="3">
        <v>21011</v>
      </c>
      <c r="C86" s="3" t="s">
        <v>17</v>
      </c>
      <c r="D86" s="3" t="s">
        <v>18</v>
      </c>
      <c r="E86" s="6">
        <v>5</v>
      </c>
    </row>
    <row r="87" spans="1:5" ht="63.75">
      <c r="A87" s="3">
        <v>1088</v>
      </c>
      <c r="B87" s="3">
        <v>21014</v>
      </c>
      <c r="C87" s="3" t="s">
        <v>21</v>
      </c>
      <c r="D87" s="3" t="s">
        <v>22</v>
      </c>
      <c r="E87" s="6">
        <v>5</v>
      </c>
    </row>
    <row r="88" spans="1:5" ht="63.75">
      <c r="A88" s="3">
        <v>1092</v>
      </c>
      <c r="B88" s="3">
        <v>21018</v>
      </c>
      <c r="C88" s="3" t="s">
        <v>23</v>
      </c>
      <c r="D88" s="3" t="s">
        <v>24</v>
      </c>
      <c r="E88" s="6">
        <v>3</v>
      </c>
    </row>
    <row r="89" spans="1:5" ht="25.5">
      <c r="A89" s="3">
        <v>1094</v>
      </c>
      <c r="B89" s="3">
        <v>21020</v>
      </c>
      <c r="C89" s="3" t="s">
        <v>25</v>
      </c>
      <c r="D89" s="3" t="s">
        <v>26</v>
      </c>
      <c r="E89" s="6">
        <v>4</v>
      </c>
    </row>
    <row r="90" spans="1:5" ht="63.75">
      <c r="A90" s="3">
        <v>1096</v>
      </c>
      <c r="B90" s="3">
        <v>21022</v>
      </c>
      <c r="C90" s="3" t="s">
        <v>27</v>
      </c>
      <c r="D90" s="3" t="s">
        <v>28</v>
      </c>
      <c r="E90" s="6">
        <v>15</v>
      </c>
    </row>
    <row r="91" spans="1:5" ht="38.25">
      <c r="A91" s="3">
        <v>1099</v>
      </c>
      <c r="B91" s="3">
        <v>21025</v>
      </c>
      <c r="C91" s="3" t="s">
        <v>29</v>
      </c>
      <c r="D91" s="3" t="s">
        <v>30</v>
      </c>
      <c r="E91" s="6">
        <v>2</v>
      </c>
    </row>
    <row r="92" spans="1:5" ht="25.5">
      <c r="A92" s="3">
        <v>1101</v>
      </c>
      <c r="B92" s="3">
        <v>21027</v>
      </c>
      <c r="C92" s="3" t="s">
        <v>31</v>
      </c>
      <c r="D92" s="3" t="s">
        <v>32</v>
      </c>
      <c r="E92" s="6">
        <v>60</v>
      </c>
    </row>
    <row r="93" spans="1:5" ht="25.5">
      <c r="A93" s="3">
        <v>1104</v>
      </c>
      <c r="B93" s="3">
        <v>21030</v>
      </c>
      <c r="C93" s="3" t="s">
        <v>35</v>
      </c>
      <c r="D93" s="3" t="s">
        <v>36</v>
      </c>
      <c r="E93" s="6">
        <v>5</v>
      </c>
    </row>
    <row r="94" spans="1:5" ht="15">
      <c r="A94" s="3">
        <v>1106</v>
      </c>
      <c r="B94" s="3">
        <v>21032</v>
      </c>
      <c r="C94" s="3" t="s">
        <v>37</v>
      </c>
      <c r="D94" s="3" t="s">
        <v>38</v>
      </c>
      <c r="E94" s="6">
        <v>20</v>
      </c>
    </row>
    <row r="95" spans="1:5" ht="63.75">
      <c r="A95" s="3">
        <v>1114</v>
      </c>
      <c r="B95" s="3">
        <v>21040</v>
      </c>
      <c r="C95" s="3" t="s">
        <v>45</v>
      </c>
      <c r="D95" s="3" t="s">
        <v>46</v>
      </c>
      <c r="E95" s="6">
        <v>5</v>
      </c>
    </row>
    <row r="96" spans="1:5" ht="38.25">
      <c r="A96" s="3">
        <v>1118</v>
      </c>
      <c r="B96" s="3">
        <v>21044</v>
      </c>
      <c r="C96" s="3" t="s">
        <v>49</v>
      </c>
      <c r="D96" s="3" t="s">
        <v>50</v>
      </c>
      <c r="E96" s="6">
        <v>2</v>
      </c>
    </row>
    <row r="97" spans="1:5" ht="51">
      <c r="A97" s="3">
        <v>1123</v>
      </c>
      <c r="B97" s="3">
        <v>21049</v>
      </c>
      <c r="C97" s="3" t="s">
        <v>53</v>
      </c>
      <c r="D97" s="3" t="s">
        <v>54</v>
      </c>
      <c r="E97" s="6">
        <v>40</v>
      </c>
    </row>
    <row r="98" spans="1:5" ht="15">
      <c r="A98" s="3">
        <v>1155</v>
      </c>
      <c r="B98" s="3">
        <v>21081</v>
      </c>
      <c r="C98" s="3" t="s">
        <v>69</v>
      </c>
      <c r="D98" s="3" t="s">
        <v>70</v>
      </c>
      <c r="E98" s="6">
        <v>10</v>
      </c>
    </row>
    <row r="99" spans="1:5" ht="15">
      <c r="A99" s="3">
        <v>1163</v>
      </c>
      <c r="B99" s="3">
        <v>21089</v>
      </c>
      <c r="C99" s="3" t="s">
        <v>75</v>
      </c>
      <c r="D99" s="3" t="s">
        <v>76</v>
      </c>
      <c r="E99" s="6">
        <v>30</v>
      </c>
    </row>
    <row r="100" spans="1:5" ht="25.5">
      <c r="A100" s="3">
        <v>1165</v>
      </c>
      <c r="B100" s="3">
        <v>21091</v>
      </c>
      <c r="C100" s="3" t="s">
        <v>79</v>
      </c>
      <c r="D100" s="3" t="s">
        <v>80</v>
      </c>
      <c r="E100" s="6">
        <v>5</v>
      </c>
    </row>
    <row r="101" spans="1:5" ht="38.25">
      <c r="A101" s="3">
        <v>1166</v>
      </c>
      <c r="B101" s="3">
        <v>21092</v>
      </c>
      <c r="C101" s="3" t="s">
        <v>81</v>
      </c>
      <c r="D101" s="3" t="s">
        <v>82</v>
      </c>
      <c r="E101" s="6">
        <v>10</v>
      </c>
    </row>
    <row r="102" spans="1:5" ht="102">
      <c r="A102" s="3">
        <v>1174</v>
      </c>
      <c r="B102" s="3">
        <v>21100</v>
      </c>
      <c r="C102" s="3" t="s">
        <v>85</v>
      </c>
      <c r="D102" s="3" t="s">
        <v>86</v>
      </c>
      <c r="E102" s="6">
        <v>3</v>
      </c>
    </row>
    <row r="103" spans="1:5" ht="38.25">
      <c r="A103" s="3">
        <v>1179</v>
      </c>
      <c r="B103" s="3">
        <v>21105</v>
      </c>
      <c r="C103" s="3" t="s">
        <v>87</v>
      </c>
      <c r="D103" s="3" t="s">
        <v>88</v>
      </c>
      <c r="E103" s="6">
        <v>10</v>
      </c>
    </row>
    <row r="104" spans="1:5" ht="38.25">
      <c r="A104" s="3">
        <v>1637</v>
      </c>
      <c r="B104" s="3">
        <v>21273</v>
      </c>
      <c r="C104" s="3" t="s">
        <v>93</v>
      </c>
      <c r="D104" s="3" t="s">
        <v>94</v>
      </c>
      <c r="E104" s="6">
        <v>2</v>
      </c>
    </row>
    <row r="105" spans="1:5" ht="63.75">
      <c r="A105" s="3">
        <v>1640</v>
      </c>
      <c r="B105" s="3">
        <v>21276</v>
      </c>
      <c r="C105" s="3" t="s">
        <v>95</v>
      </c>
      <c r="D105" s="3" t="s">
        <v>96</v>
      </c>
      <c r="E105" s="6">
        <v>3</v>
      </c>
    </row>
    <row r="106" spans="1:5" ht="140.25">
      <c r="A106" s="3">
        <v>1714</v>
      </c>
      <c r="B106" s="3">
        <v>21349</v>
      </c>
      <c r="C106" s="3" t="s">
        <v>99</v>
      </c>
      <c r="D106" s="3" t="s">
        <v>100</v>
      </c>
      <c r="E106" s="6">
        <v>3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8:E8"/>
    <mergeCell ref="A11:E11"/>
    <mergeCell ref="A12:E12"/>
    <mergeCell ref="D13:E13"/>
    <mergeCell ref="A14:C14"/>
    <mergeCell ref="D14:E14"/>
    <mergeCell ref="D35:E35"/>
    <mergeCell ref="A36:C36"/>
    <mergeCell ref="D36:E36"/>
    <mergeCell ref="A39:E39"/>
    <mergeCell ref="D40:E40"/>
    <mergeCell ref="A23:E23"/>
    <mergeCell ref="D24:E24"/>
    <mergeCell ref="A25:C25"/>
    <mergeCell ref="D25:E25"/>
    <mergeCell ref="A34:E34"/>
    <mergeCell ref="A41:C41"/>
    <mergeCell ref="D41:E41"/>
    <mergeCell ref="A44:E44"/>
    <mergeCell ref="D45:E45"/>
    <mergeCell ref="A46:C46"/>
    <mergeCell ref="D46:E46"/>
    <mergeCell ref="D82:E82"/>
    <mergeCell ref="A83:C83"/>
    <mergeCell ref="D83:E83"/>
    <mergeCell ref="A76:E76"/>
    <mergeCell ref="D77:E77"/>
    <mergeCell ref="A78:C78"/>
    <mergeCell ref="D78:E78"/>
    <mergeCell ref="A81:E81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2016-01-04T13:02:18Z</cp:lastPrinted>
  <dcterms:created xsi:type="dcterms:W3CDTF">2016-01-04T12:59:11Z</dcterms:created>
  <dcterms:modified xsi:type="dcterms:W3CDTF">2016-01-11T09:22:26Z</dcterms:modified>
  <cp:category/>
  <cp:version/>
  <cp:contentType/>
  <cp:contentStatus/>
</cp:coreProperties>
</file>