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25" yWindow="270" windowWidth="18780" windowHeight="11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'List1'!$A$68:$E$144</definedName>
  </definedNames>
  <calcPr calcId="145621"/>
</workbook>
</file>

<file path=xl/comments1.xml><?xml version="1.0" encoding="utf-8"?>
<comments xmlns="http://schemas.openxmlformats.org/spreadsheetml/2006/main">
  <authors>
    <author>Miloš Makovský</author>
  </authors>
  <commentList>
    <comment ref="B54" authorId="0">
      <text>
        <r>
          <rPr>
            <b/>
            <sz val="8"/>
            <color rgb="FF000000"/>
            <rFont val="Tahoma"/>
            <family val="2"/>
          </rPr>
          <t>Miloš Makovský:</t>
        </r>
        <r>
          <rPr>
            <sz val="8"/>
            <color rgb="FF000000"/>
            <rFont val="Tahoma"/>
            <family val="2"/>
          </rPr>
          <t xml:space="preserve">
více než deset dodavatelů tuto cenu splňuje, viz http://tiskarny.heureka.cz/samsung-sl-m2825nd/</t>
        </r>
      </text>
    </comment>
  </commentList>
</comments>
</file>

<file path=xl/sharedStrings.xml><?xml version="1.0" encoding="utf-8"?>
<sst xmlns="http://schemas.openxmlformats.org/spreadsheetml/2006/main" count="395" uniqueCount="209">
  <si>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</si>
  <si>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</si>
  <si>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</si>
  <si>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</si>
  <si>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</si>
  <si>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</si>
  <si>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</si>
  <si>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</si>
  <si>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</si>
  <si>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</si>
  <si>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</si>
  <si>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</si>
  <si>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</si>
  <si>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</si>
  <si>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</si>
  <si>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</si>
  <si>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Cena</t>
  </si>
  <si>
    <t>Položka</t>
  </si>
  <si>
    <t>Předmět</t>
  </si>
  <si>
    <t>Max. cena celkem bez DPH</t>
  </si>
  <si>
    <t>Max. cena bez DPH:</t>
  </si>
  <si>
    <t>Univerzita Jana Evanglisty Purkyně v Ústí nad Labem</t>
  </si>
  <si>
    <t>CZ44555601</t>
  </si>
  <si>
    <t>Rozhraní</t>
  </si>
  <si>
    <t>1A</t>
  </si>
  <si>
    <t>Pasteurova 1, 400 96  Ústí nad Labem</t>
  </si>
  <si>
    <t xml:space="preserve">Příloha č.1  Podrobná specifikace položek </t>
  </si>
  <si>
    <t>Technologie tisku:</t>
  </si>
  <si>
    <t>A4</t>
  </si>
  <si>
    <t>Oboustraný tisk (duplex):</t>
  </si>
  <si>
    <t>formát stránky</t>
  </si>
  <si>
    <t>Funkce</t>
  </si>
  <si>
    <t>Typy papíru:</t>
  </si>
  <si>
    <t>Automatický podavač na skener</t>
  </si>
  <si>
    <t>Rozlišení tisku</t>
  </si>
  <si>
    <t>Zásobník na papír</t>
  </si>
  <si>
    <t>Pracovní vytížení</t>
  </si>
  <si>
    <t>Podpora OS</t>
  </si>
  <si>
    <t>Rychlost tisku</t>
  </si>
  <si>
    <t>Microsoft Windows 8, Microsoft Windows Vista, Microsoft Windows 7</t>
  </si>
  <si>
    <t>paměť</t>
  </si>
  <si>
    <t>Servis</t>
  </si>
  <si>
    <t>zahájení a ukončení servisního zásahu v místě instalace</t>
  </si>
  <si>
    <t>Záruční doba</t>
  </si>
  <si>
    <t>2 roky</t>
  </si>
  <si>
    <t>běžný kancelářský</t>
  </si>
  <si>
    <t>PF KHV Přibylová - 43211 15 0001 01</t>
  </si>
  <si>
    <t>tiskárna</t>
  </si>
  <si>
    <t>2900,- Kč</t>
  </si>
  <si>
    <t>tisk</t>
  </si>
  <si>
    <t>ne</t>
  </si>
  <si>
    <t>min. 2400x600 dpi</t>
  </si>
  <si>
    <t>min. 20 str/min</t>
  </si>
  <si>
    <t>min. 150 listů</t>
  </si>
  <si>
    <t>max. 2 000 str/měsíc</t>
  </si>
  <si>
    <t>2A</t>
  </si>
  <si>
    <t>3A</t>
  </si>
  <si>
    <t>počítač</t>
  </si>
  <si>
    <t>monitor</t>
  </si>
  <si>
    <t>reprosoustava</t>
  </si>
  <si>
    <t>Max. cena bez DPH za 1 ks:</t>
  </si>
  <si>
    <t>Počítačová skříň:</t>
  </si>
  <si>
    <t>Procesor:</t>
  </si>
  <si>
    <t>Paměť RAM</t>
  </si>
  <si>
    <t>8 GB DDR3 možnost rozšíření na 16GB</t>
  </si>
  <si>
    <t>Pevný disk:</t>
  </si>
  <si>
    <t>min. 1TB, 7200 ot/min, SATA 6Gb/s</t>
  </si>
  <si>
    <t>Mechaniky pro média:</t>
  </si>
  <si>
    <t>DVD+-RW/RAM/DL, podpora zápisu na tato média</t>
  </si>
  <si>
    <t>Síťová karta</t>
  </si>
  <si>
    <t>100/1000 Mb Ethernet, s podporou PXE</t>
  </si>
  <si>
    <t>Zvuková karta:</t>
  </si>
  <si>
    <t>ano</t>
  </si>
  <si>
    <t>Grafická karta</t>
  </si>
  <si>
    <t>Vstupní a výstupní porty:</t>
  </si>
  <si>
    <t xml:space="preserve">USB porty: </t>
  </si>
  <si>
    <t>min. 6 x USB porty celkem, alespoň 1xUSB 3.0,  min 2 porty na předním panelu</t>
  </si>
  <si>
    <t>Příslušenství:</t>
  </si>
  <si>
    <t>klávesnice, myš</t>
  </si>
  <si>
    <t>Operační systém:</t>
  </si>
  <si>
    <t>Požadavky na servis:</t>
  </si>
  <si>
    <t>Zahájení a ukončení servisního zásahu v místě instalace</t>
  </si>
  <si>
    <t>Požadavky na rozšiřitelnost:</t>
  </si>
  <si>
    <t>volná 1 pozice pro 5,25" mechaniku nebo disk</t>
  </si>
  <si>
    <t xml:space="preserve">Další požadavky: 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</si>
  <si>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</si>
  <si>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 xml:space="preserve">PC - Počítač kancelářský </t>
  </si>
  <si>
    <t>1 ks</t>
  </si>
  <si>
    <t>12 000,-</t>
  </si>
  <si>
    <t>1500,- Kč</t>
  </si>
  <si>
    <t>úhlopříčka:</t>
  </si>
  <si>
    <t>24"</t>
  </si>
  <si>
    <t>rozlišení</t>
  </si>
  <si>
    <t>min. 1920x1080</t>
  </si>
  <si>
    <t>poměr stran</t>
  </si>
  <si>
    <t>typ obrazovky</t>
  </si>
  <si>
    <t>podsvícení</t>
  </si>
  <si>
    <t>LED</t>
  </si>
  <si>
    <t>LCD TFT TN</t>
  </si>
  <si>
    <t xml:space="preserve">vstupy </t>
  </si>
  <si>
    <t>D-Sub, DVI-D</t>
  </si>
  <si>
    <t>napájení monitoru</t>
  </si>
  <si>
    <t>jas</t>
  </si>
  <si>
    <t>min. 250 cd/m2</t>
  </si>
  <si>
    <t>kontrast</t>
  </si>
  <si>
    <t>odezva</t>
  </si>
  <si>
    <t>min. 5 ms</t>
  </si>
  <si>
    <t>min. 170°/160°</t>
  </si>
  <si>
    <t>počet barev</t>
  </si>
  <si>
    <t>min 16,7 M</t>
  </si>
  <si>
    <t>pozorovací úhly (H/V)</t>
  </si>
  <si>
    <t>reproduktory</t>
  </si>
  <si>
    <t>výkon</t>
  </si>
  <si>
    <t>napájení</t>
  </si>
  <si>
    <t>USB port z PC</t>
  </si>
  <si>
    <t>180,- Kč</t>
  </si>
  <si>
    <t>frekvenční rozsah</t>
  </si>
  <si>
    <t>200 - 20 000 Hz</t>
  </si>
  <si>
    <t>připojení</t>
  </si>
  <si>
    <t>3,5 mm audio konektor</t>
  </si>
  <si>
    <t>citlivost</t>
  </si>
  <si>
    <t>dřevo</t>
  </si>
  <si>
    <t>materiál reproduktorů</t>
  </si>
  <si>
    <t>16:9</t>
  </si>
  <si>
    <t>min. 1000:1/(CR)</t>
  </si>
  <si>
    <t>propojovací kabel k PC</t>
  </si>
  <si>
    <t>černobílý Laser/LED</t>
  </si>
  <si>
    <t>USB 2.0, USB kabel 10 m musí být součástí dodávky</t>
  </si>
  <si>
    <t>min.1 MB RAM</t>
  </si>
  <si>
    <t>interní zdroj</t>
  </si>
  <si>
    <t>2,5" (širokopásmový)</t>
  </si>
  <si>
    <t>měniče</t>
  </si>
  <si>
    <t>min 4W RMS</t>
  </si>
  <si>
    <t>min 70 db/mW</t>
  </si>
  <si>
    <t>5 m audio kabel 2x CINCH/3,5 mm JACK</t>
  </si>
  <si>
    <t>x86-64 kompatibilní, PassMark CPU Mark min. 5 960</t>
  </si>
  <si>
    <t xml:space="preserve"> PassMark G3D Mark min. 1 195, rozlišení min. 1920x1080, min. 1x DVI-I výstup (připadně DVI-D + D-sub), podpora 3D akcelerace OpenGL,</t>
  </si>
  <si>
    <t>vstup a výstup pro sluchátka a mikrofon  na předním panelu, čtečka paměťových karet</t>
  </si>
  <si>
    <t>2B</t>
  </si>
  <si>
    <t>2C</t>
  </si>
  <si>
    <t>2D</t>
  </si>
  <si>
    <t>Tiskárna laserová kancelářská</t>
  </si>
  <si>
    <t>2.500,-</t>
  </si>
  <si>
    <t>Formát tisku:</t>
  </si>
  <si>
    <t>Rozlišení:</t>
  </si>
  <si>
    <t>min. 600 x 600dpi</t>
  </si>
  <si>
    <t>Rychlost tisku:</t>
  </si>
  <si>
    <t>min. 28 str./min.</t>
  </si>
  <si>
    <t>Rozhraní:</t>
  </si>
  <si>
    <t>USB 2.0 + LAN</t>
  </si>
  <si>
    <t>Automatický oboustranný tisk:</t>
  </si>
  <si>
    <t>Vyrovnávací paměť:</t>
  </si>
  <si>
    <t>min. 128MB</t>
  </si>
  <si>
    <t>Maximální měsíční zatížení:</t>
  </si>
  <si>
    <t>min. 12000 str.</t>
  </si>
  <si>
    <t>min. 200 g/m2</t>
  </si>
  <si>
    <t>Barevná/černobílá:</t>
  </si>
  <si>
    <t>černobílá</t>
  </si>
  <si>
    <t>Záruka:</t>
  </si>
  <si>
    <t>min. 2 roky</t>
  </si>
  <si>
    <t>PF RUV Brtnová Čepičková</t>
  </si>
  <si>
    <t>Hmotnost tiskových médií:</t>
  </si>
  <si>
    <t>Tiskárna</t>
  </si>
  <si>
    <t xml:space="preserve"> minitower, usb zepředu</t>
  </si>
  <si>
    <t>Profesionální verze operačního systému v nejnovější verzi (podporovaný výrobcem) do firemního nasazení kompatibilní se stávajícím počítačovým systémem univerzity</t>
  </si>
  <si>
    <t>min. 2 roky na sestavu, min. 5 let na disk</t>
  </si>
  <si>
    <t>min. 3 roky</t>
  </si>
  <si>
    <t>1 soustava</t>
  </si>
  <si>
    <t>Maximální cena bez DPH:</t>
  </si>
  <si>
    <t>Nabídková cena včetně DPH/ks</t>
  </si>
  <si>
    <t>Kapacita:</t>
  </si>
  <si>
    <t>Napájení:</t>
  </si>
  <si>
    <t>přes sběrnici USB, bez externího napájení</t>
  </si>
  <si>
    <t>Hmotnost:</t>
  </si>
  <si>
    <t>max. 200 g</t>
  </si>
  <si>
    <t>Přenosný disk 1 TB</t>
  </si>
  <si>
    <t>min. 1 TB</t>
  </si>
  <si>
    <t>min. USB 3.0</t>
  </si>
  <si>
    <t>3B</t>
  </si>
  <si>
    <t>2000,- Kč</t>
  </si>
  <si>
    <t>450,- Kč</t>
  </si>
  <si>
    <t>min. 32 GB</t>
  </si>
  <si>
    <t>Další požadavek:</t>
  </si>
  <si>
    <t>Možnost zavěšení na šňůrku, krytka</t>
  </si>
  <si>
    <t>PF Procházková Z.</t>
  </si>
  <si>
    <t>Flash disk 32 GB, USB 3.0</t>
  </si>
  <si>
    <t>přenosný disk 1 TB</t>
  </si>
  <si>
    <t>flash disk 32 GB, USB 3.0</t>
  </si>
  <si>
    <t>Operační pamět:</t>
  </si>
  <si>
    <t>PC tablet (kombinovaný tablet s notebookem)</t>
  </si>
  <si>
    <t>15 702,-</t>
  </si>
  <si>
    <t>Display:</t>
  </si>
  <si>
    <t>Min 11“, MVA, PVA nebo IPS, dotykový</t>
  </si>
  <si>
    <t>x86-64 kompatibilní, min. 2200 bodů dle www.cpubenchmark.net</t>
  </si>
  <si>
    <t>min. 4GB</t>
  </si>
  <si>
    <t>Pevný disk</t>
  </si>
  <si>
    <t>min. 60 GB</t>
  </si>
  <si>
    <t>Paměťová karta</t>
  </si>
  <si>
    <t>min. 64 GB microSD kompatibilní s PC</t>
  </si>
  <si>
    <t>Obal na počítač</t>
  </si>
  <si>
    <t>vyhovující rozměrům zařízení</t>
  </si>
  <si>
    <t>Operační systém</t>
  </si>
  <si>
    <t>kompatibilní se stávajícím počítačovým systémem zadavatele, 64-bit</t>
  </si>
  <si>
    <t>5A</t>
  </si>
  <si>
    <t>Celkem</t>
  </si>
  <si>
    <t xml:space="preserve">min. 24 měsíců </t>
  </si>
  <si>
    <t>PF KVK Myšáková</t>
  </si>
  <si>
    <t>Uchazeč doplní do zelených políček konkrétní zboží a komponenty, které nabízí.</t>
  </si>
  <si>
    <t>Zde doplňte!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</si>
</sst>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rgb="FF000000"/>
      <name val="Calibri"/>
      <family val="2"/>
    </font>
    <font>
      <i/>
      <sz val="10"/>
      <color rgb="FF333333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/>
      <top style="medium"/>
      <bottom/>
    </border>
    <border>
      <left style="medium"/>
      <right style="medium"/>
      <top/>
      <bottom/>
    </border>
    <border>
      <left style="medium">
        <color indexed="8"/>
      </left>
      <right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/>
      <top style="thin"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>
        <color indexed="8"/>
      </top>
      <bottom/>
    </border>
    <border>
      <left style="thin"/>
      <right/>
      <top style="medium"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Alignment="0" applyProtection="0"/>
  </cellStyleXfs>
  <cellXfs count="182">
    <xf numFmtId="0" fontId="0" fillId="0" borderId="0" xfId="0"/>
    <xf numFmtId="0" fontId="3" fillId="0" borderId="0" xfId="0" applyFont="1" applyAlignment="1">
      <alignment/>
    </xf>
    <xf numFmtId="0" fontId="3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center"/>
    </xf>
    <xf numFmtId="4" fontId="3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3" borderId="0" xfId="0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right"/>
    </xf>
    <xf numFmtId="0" fontId="4" fillId="3" borderId="1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4" fillId="3" borderId="18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4" fillId="3" borderId="19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20" fontId="4" fillId="3" borderId="4" xfId="0" applyNumberFormat="1" applyFont="1" applyFill="1" applyBorder="1" applyAlignment="1">
      <alignment horizontal="left" vertical="top" wrapText="1"/>
    </xf>
    <xf numFmtId="49" fontId="4" fillId="3" borderId="4" xfId="0" applyNumberFormat="1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vertical="top" wrapText="1"/>
    </xf>
    <xf numFmtId="0" fontId="4" fillId="3" borderId="25" xfId="0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4" fillId="3" borderId="27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29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5" borderId="6" xfId="0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10" fillId="5" borderId="30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left" vertical="top" wrapText="1"/>
    </xf>
    <xf numFmtId="0" fontId="11" fillId="5" borderId="30" xfId="0" applyFont="1" applyFill="1" applyBorder="1" applyAlignment="1">
      <alignment vertical="top" wrapText="1"/>
    </xf>
    <xf numFmtId="0" fontId="11" fillId="5" borderId="31" xfId="0" applyFont="1" applyFill="1" applyBorder="1" applyAlignment="1">
      <alignment vertical="top" wrapText="1"/>
    </xf>
    <xf numFmtId="0" fontId="12" fillId="5" borderId="30" xfId="0" applyFont="1" applyFill="1" applyBorder="1" applyAlignment="1">
      <alignment vertical="top" wrapText="1"/>
    </xf>
    <xf numFmtId="0" fontId="11" fillId="6" borderId="30" xfId="0" applyFont="1" applyFill="1" applyBorder="1" applyAlignment="1">
      <alignment vertical="top" wrapText="1"/>
    </xf>
    <xf numFmtId="0" fontId="1" fillId="5" borderId="31" xfId="0" applyFont="1" applyFill="1" applyBorder="1" applyAlignment="1">
      <alignment vertical="top" wrapText="1"/>
    </xf>
    <xf numFmtId="0" fontId="1" fillId="5" borderId="30" xfId="0" applyFont="1" applyFill="1" applyBorder="1" applyAlignment="1">
      <alignment vertical="top" wrapText="1"/>
    </xf>
    <xf numFmtId="0" fontId="11" fillId="5" borderId="30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" borderId="28" xfId="0" applyFont="1" applyFill="1" applyBorder="1" applyAlignment="1">
      <alignment horizontal="right" vertical="top" wrapText="1"/>
    </xf>
    <xf numFmtId="0" fontId="3" fillId="3" borderId="2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top" wrapText="1"/>
    </xf>
    <xf numFmtId="0" fontId="16" fillId="3" borderId="34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16" fillId="3" borderId="35" xfId="0" applyFont="1" applyFill="1" applyBorder="1" applyAlignment="1">
      <alignment vertical="center" wrapText="1"/>
    </xf>
    <xf numFmtId="49" fontId="4" fillId="4" borderId="6" xfId="0" applyNumberFormat="1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20" fontId="4" fillId="3" borderId="6" xfId="0" applyNumberFormat="1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10" fillId="5" borderId="30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left" vertical="top" wrapText="1"/>
    </xf>
    <xf numFmtId="0" fontId="11" fillId="5" borderId="30" xfId="0" applyFont="1" applyFill="1" applyBorder="1" applyAlignment="1">
      <alignment vertical="top" wrapText="1"/>
    </xf>
    <xf numFmtId="0" fontId="11" fillId="5" borderId="31" xfId="0" applyFont="1" applyFill="1" applyBorder="1" applyAlignment="1">
      <alignment vertical="top" wrapText="1"/>
    </xf>
    <xf numFmtId="0" fontId="1" fillId="7" borderId="6" xfId="21" applyFont="1" applyFill="1" applyBorder="1" applyAlignment="1">
      <alignment vertical="top" wrapText="1"/>
    </xf>
    <xf numFmtId="0" fontId="3" fillId="8" borderId="3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7" fillId="9" borderId="18" xfId="0" applyFont="1" applyFill="1" applyBorder="1" applyAlignment="1">
      <alignment horizontal="center" vertical="top" wrapText="1"/>
    </xf>
    <xf numFmtId="0" fontId="7" fillId="9" borderId="37" xfId="0" applyFont="1" applyFill="1" applyBorder="1" applyAlignment="1">
      <alignment horizontal="center" vertical="top" wrapText="1"/>
    </xf>
    <xf numFmtId="0" fontId="7" fillId="10" borderId="18" xfId="0" applyFont="1" applyFill="1" applyBorder="1" applyAlignment="1">
      <alignment horizontal="center" vertical="top" wrapText="1"/>
    </xf>
    <xf numFmtId="0" fontId="7" fillId="10" borderId="37" xfId="0" applyFont="1" applyFill="1" applyBorder="1" applyAlignment="1">
      <alignment horizontal="center" vertical="top" wrapText="1"/>
    </xf>
    <xf numFmtId="0" fontId="7" fillId="9" borderId="18" xfId="0" applyFont="1" applyFill="1" applyBorder="1" applyAlignment="1">
      <alignment horizontal="center" vertical="top" wrapText="1"/>
    </xf>
    <xf numFmtId="0" fontId="7" fillId="9" borderId="37" xfId="0" applyFont="1" applyFill="1" applyBorder="1" applyAlignment="1">
      <alignment horizontal="center" vertical="top" wrapText="1"/>
    </xf>
    <xf numFmtId="0" fontId="7" fillId="9" borderId="38" xfId="0" applyFont="1" applyFill="1" applyBorder="1" applyAlignment="1">
      <alignment horizontal="center" vertical="top" wrapText="1"/>
    </xf>
    <xf numFmtId="0" fontId="7" fillId="9" borderId="39" xfId="0" applyFont="1" applyFill="1" applyBorder="1" applyAlignment="1">
      <alignment horizontal="center" vertical="top" wrapText="1"/>
    </xf>
    <xf numFmtId="0" fontId="19" fillId="9" borderId="18" xfId="20" applyFont="1" applyFill="1" applyBorder="1" applyAlignment="1">
      <alignment horizontal="center" vertical="top" wrapText="1"/>
    </xf>
    <xf numFmtId="0" fontId="19" fillId="9" borderId="37" xfId="20" applyFont="1" applyFill="1" applyBorder="1" applyAlignment="1">
      <alignment horizontal="center" vertical="top" wrapText="1"/>
    </xf>
    <xf numFmtId="0" fontId="18" fillId="9" borderId="18" xfId="0" applyFont="1" applyFill="1" applyBorder="1" applyAlignment="1">
      <alignment horizontal="center" vertical="top" wrapText="1"/>
    </xf>
    <xf numFmtId="0" fontId="18" fillId="9" borderId="37" xfId="0" applyFont="1" applyFill="1" applyBorder="1" applyAlignment="1">
      <alignment horizontal="center" vertical="top" wrapText="1"/>
    </xf>
    <xf numFmtId="0" fontId="18" fillId="9" borderId="18" xfId="0" applyFont="1" applyFill="1" applyBorder="1" applyAlignment="1">
      <alignment horizontal="center" vertical="top" wrapText="1"/>
    </xf>
    <xf numFmtId="0" fontId="18" fillId="9" borderId="37" xfId="0" applyFont="1" applyFill="1" applyBorder="1" applyAlignment="1">
      <alignment horizontal="center" vertical="top" wrapText="1"/>
    </xf>
    <xf numFmtId="0" fontId="7" fillId="9" borderId="40" xfId="0" applyFont="1" applyFill="1" applyBorder="1" applyAlignment="1">
      <alignment horizontal="center" vertical="top" wrapText="1"/>
    </xf>
    <xf numFmtId="0" fontId="7" fillId="9" borderId="41" xfId="0" applyFont="1" applyFill="1" applyBorder="1" applyAlignment="1">
      <alignment horizontal="center" vertical="top" wrapText="1"/>
    </xf>
    <xf numFmtId="0" fontId="10" fillId="11" borderId="5" xfId="0" applyFont="1" applyFill="1" applyBorder="1" applyAlignment="1">
      <alignment horizontal="center"/>
    </xf>
    <xf numFmtId="0" fontId="4" fillId="3" borderId="19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center" vertical="top" wrapText="1"/>
    </xf>
    <xf numFmtId="0" fontId="7" fillId="9" borderId="42" xfId="0" applyFont="1" applyFill="1" applyBorder="1" applyAlignment="1">
      <alignment horizontal="center" vertical="top" wrapText="1"/>
    </xf>
    <xf numFmtId="0" fontId="7" fillId="9" borderId="43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vertical="top" wrapText="1"/>
    </xf>
    <xf numFmtId="0" fontId="4" fillId="3" borderId="44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29" xfId="0" applyFont="1" applyFill="1" applyBorder="1" applyAlignment="1">
      <alignment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7" fillId="9" borderId="45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38" xfId="0" applyFont="1" applyFill="1" applyBorder="1" applyAlignment="1">
      <alignment horizontal="center" wrapText="1"/>
    </xf>
    <xf numFmtId="0" fontId="7" fillId="9" borderId="39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 vertical="top" wrapText="1"/>
    </xf>
    <xf numFmtId="0" fontId="7" fillId="9" borderId="3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top" wrapText="1"/>
    </xf>
    <xf numFmtId="4" fontId="4" fillId="3" borderId="46" xfId="0" applyNumberFormat="1" applyFont="1" applyFill="1" applyBorder="1" applyAlignment="1">
      <alignment horizontal="left" vertical="top" wrapText="1"/>
    </xf>
    <xf numFmtId="4" fontId="4" fillId="3" borderId="47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0" fillId="5" borderId="18" xfId="0" applyFont="1" applyFill="1" applyBorder="1" applyAlignment="1">
      <alignment vertical="top" wrapText="1"/>
    </xf>
    <xf numFmtId="0" fontId="3" fillId="12" borderId="38" xfId="0" applyFont="1" applyFill="1" applyBorder="1" applyAlignment="1">
      <alignment horizontal="center" wrapText="1"/>
    </xf>
    <xf numFmtId="0" fontId="3" fillId="12" borderId="48" xfId="0" applyFont="1" applyFill="1" applyBorder="1" applyAlignment="1">
      <alignment horizontal="center" wrapText="1"/>
    </xf>
    <xf numFmtId="0" fontId="3" fillId="12" borderId="14" xfId="0" applyFont="1" applyFill="1" applyBorder="1" applyAlignment="1">
      <alignment horizontal="center" wrapText="1"/>
    </xf>
    <xf numFmtId="0" fontId="7" fillId="9" borderId="58" xfId="0" applyFont="1" applyFill="1" applyBorder="1" applyAlignment="1">
      <alignment horizontal="center" vertical="top" wrapText="1"/>
    </xf>
    <xf numFmtId="0" fontId="7" fillId="9" borderId="34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13" borderId="7" xfId="0" applyFont="1" applyFill="1" applyBorder="1" applyAlignment="1">
      <alignment horizontal="center"/>
    </xf>
    <xf numFmtId="0" fontId="3" fillId="14" borderId="59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3" fillId="14" borderId="34" xfId="0" applyFont="1" applyFill="1" applyBorder="1" applyAlignment="1">
      <alignment horizontal="center"/>
    </xf>
    <xf numFmtId="4" fontId="3" fillId="3" borderId="46" xfId="0" applyNumberFormat="1" applyFont="1" applyFill="1" applyBorder="1" applyAlignment="1">
      <alignment horizontal="center" vertical="center" wrapText="1"/>
    </xf>
    <xf numFmtId="4" fontId="3" fillId="3" borderId="47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top" wrapText="1"/>
    </xf>
    <xf numFmtId="0" fontId="11" fillId="15" borderId="18" xfId="0" applyFont="1" applyFill="1" applyBorder="1" applyAlignment="1">
      <alignment horizontal="center" vertical="top" wrapText="1"/>
    </xf>
    <xf numFmtId="0" fontId="11" fillId="15" borderId="37" xfId="0" applyFont="1" applyFill="1" applyBorder="1" applyAlignment="1">
      <alignment horizontal="center" vertical="top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8" fillId="9" borderId="18" xfId="20" applyFont="1" applyFill="1" applyBorder="1" applyAlignment="1">
      <alignment horizontal="center" vertical="top" wrapText="1"/>
    </xf>
    <xf numFmtId="0" fontId="19" fillId="9" borderId="18" xfId="20" applyFont="1" applyFill="1" applyBorder="1" applyAlignment="1">
      <alignment horizontal="center" vertical="top" wrapText="1"/>
    </xf>
    <xf numFmtId="0" fontId="19" fillId="9" borderId="37" xfId="20" applyFont="1" applyFill="1" applyBorder="1" applyAlignment="1">
      <alignment horizontal="center" vertical="top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top" wrapText="1"/>
    </xf>
    <xf numFmtId="0" fontId="10" fillId="5" borderId="18" xfId="0" applyFont="1" applyFill="1" applyBorder="1" applyAlignment="1">
      <alignment vertical="top" wrapText="1"/>
    </xf>
    <xf numFmtId="0" fontId="17" fillId="5" borderId="6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vertical="top" wrapText="1"/>
    </xf>
    <xf numFmtId="0" fontId="10" fillId="11" borderId="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Vstup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942975</xdr:colOff>
      <xdr:row>1</xdr:row>
      <xdr:rowOff>28575</xdr:rowOff>
    </xdr:from>
    <xdr:to>
      <xdr:col>4</xdr:col>
      <xdr:colOff>895350</xdr:colOff>
      <xdr:row>4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219075"/>
          <a:ext cx="1847850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H182"/>
  <sheetViews>
    <sheetView tabSelected="1" zoomScale="98" zoomScaleNormal="98" workbookViewId="0" topLeftCell="A1">
      <selection activeCell="O33" sqref="O33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7" max="7" width="10.28125" style="0" bestFit="1" customWidth="1"/>
  </cols>
  <sheetData>
    <row r="6" spans="1:8" ht="15">
      <c r="A6" s="135" t="s">
        <v>26</v>
      </c>
      <c r="B6" s="135"/>
      <c r="C6" s="135"/>
      <c r="D6" s="135"/>
      <c r="E6" s="135"/>
      <c r="F6" s="1"/>
      <c r="G6" s="1"/>
      <c r="H6" s="1"/>
    </row>
    <row r="7" spans="1:7" ht="15.75" thickBot="1">
      <c r="A7" s="136"/>
      <c r="B7" s="136"/>
      <c r="C7" s="136"/>
      <c r="D7" s="136"/>
      <c r="E7" s="136"/>
      <c r="F7" s="10"/>
      <c r="G7" s="10"/>
    </row>
    <row r="8" spans="1:7" ht="15">
      <c r="A8" s="143" t="s">
        <v>0</v>
      </c>
      <c r="B8" s="144"/>
      <c r="C8" s="147" t="s">
        <v>21</v>
      </c>
      <c r="D8" s="148"/>
      <c r="E8" s="149"/>
      <c r="F8" s="9"/>
      <c r="G8" s="9"/>
    </row>
    <row r="9" spans="1:7" ht="15">
      <c r="A9" s="13" t="s">
        <v>1</v>
      </c>
      <c r="B9" s="12"/>
      <c r="C9" s="137"/>
      <c r="D9" s="138"/>
      <c r="E9" s="139"/>
      <c r="F9" s="11"/>
      <c r="G9" s="11"/>
    </row>
    <row r="10" spans="1:7" ht="15">
      <c r="A10" s="145" t="s">
        <v>2</v>
      </c>
      <c r="B10" s="146"/>
      <c r="C10" s="137"/>
      <c r="D10" s="138"/>
      <c r="E10" s="139"/>
      <c r="F10" s="9"/>
      <c r="G10" s="9"/>
    </row>
    <row r="11" spans="1:7" ht="15">
      <c r="A11" s="152" t="s">
        <v>3</v>
      </c>
      <c r="B11" s="153"/>
      <c r="C11" s="137" t="s">
        <v>25</v>
      </c>
      <c r="D11" s="138"/>
      <c r="E11" s="139"/>
      <c r="F11" s="11"/>
      <c r="G11" s="11"/>
    </row>
    <row r="12" spans="1:7" ht="15">
      <c r="A12" s="152" t="s">
        <v>4</v>
      </c>
      <c r="B12" s="153"/>
      <c r="C12" s="137"/>
      <c r="D12" s="138"/>
      <c r="E12" s="139"/>
      <c r="F12" s="11"/>
      <c r="G12" s="11"/>
    </row>
    <row r="13" spans="1:7" ht="15">
      <c r="A13" s="145" t="s">
        <v>5</v>
      </c>
      <c r="B13" s="146"/>
      <c r="C13" s="137"/>
      <c r="D13" s="138"/>
      <c r="E13" s="139"/>
      <c r="F13" s="9"/>
      <c r="G13" s="9"/>
    </row>
    <row r="14" spans="1:7" ht="15">
      <c r="A14" s="145" t="s">
        <v>6</v>
      </c>
      <c r="B14" s="146"/>
      <c r="C14" s="137">
        <v>44555601</v>
      </c>
      <c r="D14" s="138"/>
      <c r="E14" s="139"/>
      <c r="F14" s="9"/>
      <c r="G14" s="9"/>
    </row>
    <row r="15" spans="1:7" ht="15.75" thickBot="1">
      <c r="A15" s="150" t="s">
        <v>7</v>
      </c>
      <c r="B15" s="151"/>
      <c r="C15" s="140" t="s">
        <v>22</v>
      </c>
      <c r="D15" s="141"/>
      <c r="E15" s="142"/>
      <c r="F15" s="9"/>
      <c r="G15" s="9"/>
    </row>
    <row r="16" spans="1:7" ht="15">
      <c r="A16" s="25"/>
      <c r="B16" s="25"/>
      <c r="C16" s="26"/>
      <c r="D16" s="26"/>
      <c r="E16" s="26"/>
      <c r="F16" s="9"/>
      <c r="G16" s="9"/>
    </row>
    <row r="17" spans="1:7" ht="15.75" thickBot="1">
      <c r="A17" s="57"/>
      <c r="B17" s="57"/>
      <c r="C17" s="58"/>
      <c r="D17" s="58"/>
      <c r="E17" s="58"/>
      <c r="F17" s="9"/>
      <c r="G17" s="9"/>
    </row>
    <row r="18" spans="1:7" ht="27" thickBot="1">
      <c r="A18" s="70" t="s">
        <v>17</v>
      </c>
      <c r="B18" s="71" t="s">
        <v>18</v>
      </c>
      <c r="C18" s="71" t="s">
        <v>15</v>
      </c>
      <c r="D18" s="71" t="s">
        <v>16</v>
      </c>
      <c r="E18" s="90" t="s">
        <v>19</v>
      </c>
      <c r="F18" s="9"/>
      <c r="G18" s="9"/>
    </row>
    <row r="19" spans="1:7" ht="15">
      <c r="A19" s="16"/>
      <c r="B19" s="16"/>
      <c r="C19" s="16"/>
      <c r="D19" s="20"/>
      <c r="E19" s="19"/>
      <c r="F19" s="9"/>
      <c r="G19" s="9"/>
    </row>
    <row r="20" spans="1:7" ht="15">
      <c r="A20" s="155" t="s">
        <v>160</v>
      </c>
      <c r="B20" s="156"/>
      <c r="C20" s="156"/>
      <c r="D20" s="156"/>
      <c r="E20" s="157"/>
      <c r="F20" s="9"/>
      <c r="G20" s="9"/>
    </row>
    <row r="21" spans="1:7" ht="15">
      <c r="A21" s="14" t="s">
        <v>24</v>
      </c>
      <c r="B21" s="14" t="s">
        <v>47</v>
      </c>
      <c r="C21" s="14">
        <v>1</v>
      </c>
      <c r="D21" s="18">
        <v>2500</v>
      </c>
      <c r="E21" s="17">
        <f>D21*C21</f>
        <v>2500</v>
      </c>
      <c r="F21" s="9"/>
      <c r="G21" s="9"/>
    </row>
    <row r="22" spans="1:7" ht="15">
      <c r="A22" s="57"/>
      <c r="B22" s="57"/>
      <c r="C22" s="58"/>
      <c r="D22" s="58"/>
      <c r="E22" s="28">
        <f>SUM(E21)</f>
        <v>2500</v>
      </c>
      <c r="F22" s="9"/>
      <c r="G22" s="9"/>
    </row>
    <row r="23" spans="1:7" ht="15.75" thickBot="1">
      <c r="A23" s="57"/>
      <c r="B23" s="57"/>
      <c r="C23" s="58"/>
      <c r="D23" s="58"/>
      <c r="E23" s="58"/>
      <c r="F23" s="9"/>
      <c r="G23" s="9"/>
    </row>
    <row r="24" spans="1:7" ht="30" customHeight="1" thickBot="1">
      <c r="A24" s="70" t="s">
        <v>17</v>
      </c>
      <c r="B24" s="71" t="s">
        <v>18</v>
      </c>
      <c r="C24" s="71" t="s">
        <v>15</v>
      </c>
      <c r="D24" s="71" t="s">
        <v>16</v>
      </c>
      <c r="E24" s="90" t="s">
        <v>19</v>
      </c>
      <c r="F24" s="9"/>
      <c r="G24" s="9"/>
    </row>
    <row r="25" spans="1:7" ht="15">
      <c r="A25" s="16"/>
      <c r="B25" s="16"/>
      <c r="C25" s="16"/>
      <c r="D25" s="20"/>
      <c r="E25" s="19"/>
      <c r="F25" s="9"/>
      <c r="G25" s="9"/>
    </row>
    <row r="26" spans="1:7" ht="15">
      <c r="A26" s="155" t="s">
        <v>46</v>
      </c>
      <c r="B26" s="156"/>
      <c r="C26" s="156"/>
      <c r="D26" s="156"/>
      <c r="E26" s="157"/>
      <c r="F26" s="9"/>
      <c r="G26" s="9"/>
    </row>
    <row r="27" spans="1:5" s="15" customFormat="1" ht="15">
      <c r="A27" s="14" t="s">
        <v>55</v>
      </c>
      <c r="B27" s="14" t="s">
        <v>47</v>
      </c>
      <c r="C27" s="14">
        <v>1</v>
      </c>
      <c r="D27" s="18">
        <v>2500</v>
      </c>
      <c r="E27" s="17">
        <f>D27*C27</f>
        <v>2500</v>
      </c>
    </row>
    <row r="28" spans="1:5" s="15" customFormat="1" ht="15">
      <c r="A28" s="14" t="s">
        <v>138</v>
      </c>
      <c r="B28" s="14" t="s">
        <v>57</v>
      </c>
      <c r="C28" s="14">
        <v>1</v>
      </c>
      <c r="D28" s="18">
        <v>13000</v>
      </c>
      <c r="E28" s="17">
        <f aca="true" t="shared" si="0" ref="E28:E30">D28*C28</f>
        <v>13000</v>
      </c>
    </row>
    <row r="29" spans="1:5" s="15" customFormat="1" ht="15">
      <c r="A29" s="14" t="s">
        <v>139</v>
      </c>
      <c r="B29" s="14" t="s">
        <v>58</v>
      </c>
      <c r="C29" s="14">
        <v>1</v>
      </c>
      <c r="D29" s="18">
        <v>2900</v>
      </c>
      <c r="E29" s="17">
        <f t="shared" si="0"/>
        <v>2900</v>
      </c>
    </row>
    <row r="30" spans="1:5" s="15" customFormat="1" ht="15">
      <c r="A30" s="14" t="s">
        <v>140</v>
      </c>
      <c r="B30" s="14" t="s">
        <v>59</v>
      </c>
      <c r="C30" s="14">
        <v>1</v>
      </c>
      <c r="D30" s="18">
        <v>180</v>
      </c>
      <c r="E30" s="17">
        <f t="shared" si="0"/>
        <v>180</v>
      </c>
    </row>
    <row r="31" spans="1:5" s="15" customFormat="1" ht="15">
      <c r="A31" s="16"/>
      <c r="B31" s="16"/>
      <c r="C31" s="16"/>
      <c r="D31" s="28"/>
      <c r="E31" s="19">
        <f>SUM(E27:E30)</f>
        <v>18580</v>
      </c>
    </row>
    <row r="32" spans="1:5" s="15" customFormat="1" ht="15.75" thickBot="1">
      <c r="A32" s="16"/>
      <c r="B32" s="16"/>
      <c r="C32" s="16"/>
      <c r="D32" s="28"/>
      <c r="E32" s="19"/>
    </row>
    <row r="33" spans="1:5" s="15" customFormat="1" ht="27" thickBot="1">
      <c r="A33" s="70" t="s">
        <v>17</v>
      </c>
      <c r="B33" s="71" t="s">
        <v>18</v>
      </c>
      <c r="C33" s="71" t="s">
        <v>15</v>
      </c>
      <c r="D33" s="71" t="s">
        <v>16</v>
      </c>
      <c r="E33" s="90" t="s">
        <v>19</v>
      </c>
    </row>
    <row r="34" spans="1:5" s="15" customFormat="1" ht="15">
      <c r="A34" s="16"/>
      <c r="B34" s="16"/>
      <c r="C34" s="16"/>
      <c r="D34" s="20"/>
      <c r="E34" s="19"/>
    </row>
    <row r="35" spans="1:5" s="15" customFormat="1" ht="15">
      <c r="A35" s="155" t="s">
        <v>184</v>
      </c>
      <c r="B35" s="156"/>
      <c r="C35" s="156"/>
      <c r="D35" s="156"/>
      <c r="E35" s="157"/>
    </row>
    <row r="36" spans="1:5" s="15" customFormat="1" ht="15">
      <c r="A36" s="14" t="s">
        <v>56</v>
      </c>
      <c r="B36" s="14" t="s">
        <v>187</v>
      </c>
      <c r="C36" s="14">
        <v>3</v>
      </c>
      <c r="D36" s="18">
        <v>450</v>
      </c>
      <c r="E36" s="17">
        <f>D36*C36</f>
        <v>1350</v>
      </c>
    </row>
    <row r="37" spans="1:5" s="15" customFormat="1" ht="15">
      <c r="A37" s="14" t="s">
        <v>178</v>
      </c>
      <c r="B37" s="14" t="s">
        <v>186</v>
      </c>
      <c r="C37" s="14">
        <v>4</v>
      </c>
      <c r="D37" s="18">
        <v>2000</v>
      </c>
      <c r="E37" s="17">
        <f>D37*C37</f>
        <v>8000</v>
      </c>
    </row>
    <row r="38" spans="1:5" s="15" customFormat="1" ht="15">
      <c r="A38" s="16"/>
      <c r="B38" s="16"/>
      <c r="C38" s="16"/>
      <c r="D38" s="28"/>
      <c r="E38" s="19">
        <f>SUM(E36:E37)</f>
        <v>9350</v>
      </c>
    </row>
    <row r="39" spans="1:5" s="15" customFormat="1" ht="15">
      <c r="A39" s="16"/>
      <c r="B39" s="16"/>
      <c r="C39" s="16"/>
      <c r="D39" s="28"/>
      <c r="E39" s="19"/>
    </row>
    <row r="40" spans="1:5" s="15" customFormat="1" ht="15.75" thickBot="1">
      <c r="A40" s="16"/>
      <c r="B40" s="16"/>
      <c r="C40" s="16"/>
      <c r="D40" s="28"/>
      <c r="E40" s="19"/>
    </row>
    <row r="41" spans="1:5" s="15" customFormat="1" ht="27" thickBot="1">
      <c r="A41" s="70" t="s">
        <v>17</v>
      </c>
      <c r="B41" s="71" t="s">
        <v>18</v>
      </c>
      <c r="C41" s="71" t="s">
        <v>15</v>
      </c>
      <c r="D41" s="71" t="s">
        <v>16</v>
      </c>
      <c r="E41" s="90" t="s">
        <v>19</v>
      </c>
    </row>
    <row r="42" spans="1:5" s="15" customFormat="1" ht="15">
      <c r="A42" s="16"/>
      <c r="B42" s="16"/>
      <c r="C42" s="16"/>
      <c r="D42" s="20"/>
      <c r="E42" s="19"/>
    </row>
    <row r="43" spans="1:5" s="15" customFormat="1" ht="15">
      <c r="A43" s="155" t="s">
        <v>206</v>
      </c>
      <c r="B43" s="156"/>
      <c r="C43" s="156"/>
      <c r="D43" s="156"/>
      <c r="E43" s="157"/>
    </row>
    <row r="44" spans="1:5" s="15" customFormat="1" ht="26.25">
      <c r="A44" s="14" t="s">
        <v>203</v>
      </c>
      <c r="B44" s="91" t="s">
        <v>189</v>
      </c>
      <c r="C44" s="14">
        <v>1</v>
      </c>
      <c r="D44" s="18">
        <v>15702</v>
      </c>
      <c r="E44" s="17">
        <f>D44*C44</f>
        <v>15702</v>
      </c>
    </row>
    <row r="45" spans="1:5" s="15" customFormat="1" ht="15">
      <c r="A45" s="16"/>
      <c r="B45" s="16"/>
      <c r="C45" s="16"/>
      <c r="D45" s="28"/>
      <c r="E45" s="19">
        <f>SUM(E44)</f>
        <v>15702</v>
      </c>
    </row>
    <row r="46" spans="1:5" s="15" customFormat="1" ht="15">
      <c r="A46" s="16"/>
      <c r="B46" s="16"/>
      <c r="C46" s="16"/>
      <c r="D46" s="28"/>
      <c r="E46" s="19"/>
    </row>
    <row r="47" spans="1:5" s="15" customFormat="1" ht="15">
      <c r="A47" s="16"/>
      <c r="B47" s="16"/>
      <c r="C47" s="16"/>
      <c r="D47" s="28" t="s">
        <v>204</v>
      </c>
      <c r="E47" s="19">
        <f>E22+E31+E38+E45</f>
        <v>46132</v>
      </c>
    </row>
    <row r="48" spans="1:5" s="15" customFormat="1" ht="15">
      <c r="A48" s="21"/>
      <c r="B48" s="21"/>
      <c r="C48" s="21"/>
      <c r="D48" s="22"/>
      <c r="E48" s="22"/>
    </row>
    <row r="49" spans="1:5" s="15" customFormat="1" ht="15.75" thickBot="1">
      <c r="A49" s="161" t="s">
        <v>160</v>
      </c>
      <c r="B49" s="161"/>
      <c r="C49" s="161"/>
      <c r="D49" s="161"/>
      <c r="E49" s="161"/>
    </row>
    <row r="50" spans="1:5" s="15" customFormat="1" ht="15.75" thickBot="1">
      <c r="A50" s="108" t="s">
        <v>207</v>
      </c>
      <c r="B50" s="108"/>
      <c r="C50" s="108"/>
      <c r="D50" s="108"/>
      <c r="E50" s="108"/>
    </row>
    <row r="51" spans="1:5" s="15" customFormat="1" ht="15.75" thickBot="1">
      <c r="A51" s="59"/>
      <c r="B51" s="154" t="s">
        <v>8</v>
      </c>
      <c r="C51" s="154"/>
      <c r="D51" s="60" t="s">
        <v>11</v>
      </c>
      <c r="E51" s="60"/>
    </row>
    <row r="52" spans="1:5" s="15" customFormat="1" ht="26.25" thickBot="1">
      <c r="A52" s="61" t="s">
        <v>141</v>
      </c>
      <c r="B52" s="160" t="s">
        <v>24</v>
      </c>
      <c r="C52" s="160"/>
      <c r="D52" s="62" t="s">
        <v>12</v>
      </c>
      <c r="E52" s="59"/>
    </row>
    <row r="53" spans="1:5" s="15" customFormat="1" ht="15.75" thickBot="1">
      <c r="A53" s="63" t="s">
        <v>9</v>
      </c>
      <c r="B53" s="160" t="s">
        <v>87</v>
      </c>
      <c r="C53" s="160"/>
      <c r="D53" s="62" t="s">
        <v>13</v>
      </c>
      <c r="E53" s="59"/>
    </row>
    <row r="54" spans="1:5" s="15" customFormat="1" ht="15.75" thickBot="1">
      <c r="A54" s="63" t="s">
        <v>20</v>
      </c>
      <c r="B54" s="160" t="s">
        <v>142</v>
      </c>
      <c r="C54" s="160"/>
      <c r="D54" s="62" t="s">
        <v>14</v>
      </c>
      <c r="E54" s="59"/>
    </row>
    <row r="55" spans="1:5" s="15" customFormat="1" ht="15.75" thickBot="1">
      <c r="A55" s="167" t="s">
        <v>10</v>
      </c>
      <c r="B55" s="64" t="s">
        <v>143</v>
      </c>
      <c r="C55" s="65" t="s">
        <v>28</v>
      </c>
      <c r="D55" s="168" t="s">
        <v>208</v>
      </c>
      <c r="E55" s="169"/>
    </row>
    <row r="56" spans="1:5" s="15" customFormat="1" ht="15.75" thickBot="1">
      <c r="A56" s="167"/>
      <c r="B56" s="64" t="s">
        <v>144</v>
      </c>
      <c r="C56" s="63" t="s">
        <v>145</v>
      </c>
      <c r="D56" s="170" t="s">
        <v>208</v>
      </c>
      <c r="E56" s="171"/>
    </row>
    <row r="57" spans="1:5" s="15" customFormat="1" ht="15.75" thickBot="1">
      <c r="A57" s="167"/>
      <c r="B57" s="64" t="s">
        <v>146</v>
      </c>
      <c r="C57" s="66" t="s">
        <v>147</v>
      </c>
      <c r="D57" s="168" t="s">
        <v>208</v>
      </c>
      <c r="E57" s="169"/>
    </row>
    <row r="58" spans="1:5" s="15" customFormat="1" ht="15.75" thickBot="1">
      <c r="A58" s="167"/>
      <c r="B58" s="64" t="s">
        <v>148</v>
      </c>
      <c r="C58" s="63" t="s">
        <v>149</v>
      </c>
      <c r="D58" s="168" t="s">
        <v>208</v>
      </c>
      <c r="E58" s="169"/>
    </row>
    <row r="59" spans="1:5" s="15" customFormat="1" ht="15.75" thickBot="1">
      <c r="A59" s="167"/>
      <c r="B59" s="64" t="s">
        <v>150</v>
      </c>
      <c r="C59" s="63" t="s">
        <v>72</v>
      </c>
      <c r="D59" s="168" t="s">
        <v>208</v>
      </c>
      <c r="E59" s="169"/>
    </row>
    <row r="60" spans="1:5" s="15" customFormat="1" ht="15.75" thickBot="1">
      <c r="A60" s="167"/>
      <c r="B60" s="64" t="s">
        <v>151</v>
      </c>
      <c r="C60" s="63" t="s">
        <v>152</v>
      </c>
      <c r="D60" s="168" t="s">
        <v>208</v>
      </c>
      <c r="E60" s="169"/>
    </row>
    <row r="61" spans="1:5" s="15" customFormat="1" ht="15.75" thickBot="1">
      <c r="A61" s="167"/>
      <c r="B61" s="67" t="s">
        <v>153</v>
      </c>
      <c r="C61" s="68" t="s">
        <v>154</v>
      </c>
      <c r="D61" s="168" t="s">
        <v>208</v>
      </c>
      <c r="E61" s="169"/>
    </row>
    <row r="62" spans="1:5" s="15" customFormat="1" ht="15.75" thickBot="1">
      <c r="A62" s="167"/>
      <c r="B62" s="67" t="s">
        <v>161</v>
      </c>
      <c r="C62" s="68" t="s">
        <v>155</v>
      </c>
      <c r="D62" s="168" t="s">
        <v>208</v>
      </c>
      <c r="E62" s="169"/>
    </row>
    <row r="63" spans="1:5" s="15" customFormat="1" ht="15.75" thickBot="1">
      <c r="A63" s="167"/>
      <c r="B63" s="64" t="s">
        <v>156</v>
      </c>
      <c r="C63" s="69" t="s">
        <v>157</v>
      </c>
      <c r="D63" s="168" t="s">
        <v>208</v>
      </c>
      <c r="E63" s="169"/>
    </row>
    <row r="64" spans="1:5" s="15" customFormat="1" ht="15.75" thickBot="1">
      <c r="A64" s="167"/>
      <c r="B64" s="64" t="s">
        <v>158</v>
      </c>
      <c r="C64" s="69" t="s">
        <v>159</v>
      </c>
      <c r="D64" s="168" t="s">
        <v>208</v>
      </c>
      <c r="E64" s="169"/>
    </row>
    <row r="65" spans="1:5" s="15" customFormat="1" ht="15">
      <c r="A65" s="21"/>
      <c r="B65" s="21"/>
      <c r="C65" s="21"/>
      <c r="D65" s="22"/>
      <c r="E65" s="22"/>
    </row>
    <row r="66" spans="1:5" ht="15.75" thickBot="1">
      <c r="A66" s="161" t="s">
        <v>46</v>
      </c>
      <c r="B66" s="161"/>
      <c r="C66" s="161"/>
      <c r="D66" s="161"/>
      <c r="E66" s="161"/>
    </row>
    <row r="67" spans="1:5" ht="15.75" thickBot="1">
      <c r="A67" s="108"/>
      <c r="B67" s="108"/>
      <c r="C67" s="108"/>
      <c r="D67" s="108"/>
      <c r="E67" s="108"/>
    </row>
    <row r="68" spans="1:5" ht="15.75" thickBot="1">
      <c r="A68" s="23"/>
      <c r="B68" s="118" t="s">
        <v>8</v>
      </c>
      <c r="C68" s="119"/>
      <c r="D68" s="6" t="s">
        <v>11</v>
      </c>
      <c r="E68" s="6"/>
    </row>
    <row r="69" spans="1:5" ht="15.75" thickBot="1">
      <c r="A69" s="2" t="s">
        <v>162</v>
      </c>
      <c r="B69" s="120" t="s">
        <v>55</v>
      </c>
      <c r="C69" s="121"/>
      <c r="D69" s="8" t="s">
        <v>12</v>
      </c>
      <c r="E69" s="7"/>
    </row>
    <row r="70" spans="1:5" ht="15.75" thickBot="1">
      <c r="A70" s="3" t="s">
        <v>9</v>
      </c>
      <c r="B70" s="122">
        <v>1</v>
      </c>
      <c r="C70" s="123"/>
      <c r="D70" s="8" t="s">
        <v>13</v>
      </c>
      <c r="E70" s="7"/>
    </row>
    <row r="71" spans="1:5" ht="15.75" thickBot="1">
      <c r="A71" s="3" t="s">
        <v>20</v>
      </c>
      <c r="B71" s="116" t="s">
        <v>89</v>
      </c>
      <c r="C71" s="117"/>
      <c r="D71" s="8" t="s">
        <v>14</v>
      </c>
      <c r="E71" s="7"/>
    </row>
    <row r="72" spans="1:5" ht="15.75" thickBot="1">
      <c r="A72" s="109" t="s">
        <v>10</v>
      </c>
      <c r="B72" s="4" t="s">
        <v>27</v>
      </c>
      <c r="C72" s="24" t="s">
        <v>126</v>
      </c>
      <c r="D72" s="96" t="s">
        <v>208</v>
      </c>
      <c r="E72" s="97"/>
    </row>
    <row r="73" spans="1:5" ht="15.75" thickBot="1">
      <c r="A73" s="110"/>
      <c r="B73" s="4" t="s">
        <v>30</v>
      </c>
      <c r="C73" s="5" t="s">
        <v>28</v>
      </c>
      <c r="D73" s="92" t="s">
        <v>208</v>
      </c>
      <c r="E73" s="93"/>
    </row>
    <row r="74" spans="1:5" ht="15.75" thickBot="1">
      <c r="A74" s="110"/>
      <c r="B74" s="4" t="s">
        <v>31</v>
      </c>
      <c r="C74" s="5" t="s">
        <v>49</v>
      </c>
      <c r="D74" s="96" t="s">
        <v>208</v>
      </c>
      <c r="E74" s="97"/>
    </row>
    <row r="75" spans="1:5" ht="15.75" thickBot="1">
      <c r="A75" s="110"/>
      <c r="B75" s="4" t="s">
        <v>32</v>
      </c>
      <c r="C75" s="31" t="s">
        <v>45</v>
      </c>
      <c r="D75" s="96" t="s">
        <v>208</v>
      </c>
      <c r="E75" s="97"/>
    </row>
    <row r="76" spans="1:5" ht="15.75" thickBot="1">
      <c r="A76" s="110"/>
      <c r="B76" s="4" t="s">
        <v>33</v>
      </c>
      <c r="C76" s="5" t="s">
        <v>50</v>
      </c>
      <c r="D76" s="96" t="s">
        <v>208</v>
      </c>
      <c r="E76" s="97"/>
    </row>
    <row r="77" spans="1:5" ht="15.75" thickBot="1">
      <c r="A77" s="110"/>
      <c r="B77" s="4" t="s">
        <v>29</v>
      </c>
      <c r="C77" s="5" t="s">
        <v>50</v>
      </c>
      <c r="D77" s="96" t="s">
        <v>208</v>
      </c>
      <c r="E77" s="97"/>
    </row>
    <row r="78" spans="1:5" ht="26.25" thickBot="1">
      <c r="A78" s="110"/>
      <c r="B78" s="27" t="s">
        <v>23</v>
      </c>
      <c r="C78" s="29" t="s">
        <v>127</v>
      </c>
      <c r="D78" s="96" t="s">
        <v>208</v>
      </c>
      <c r="E78" s="97"/>
    </row>
    <row r="79" spans="1:5" ht="15">
      <c r="A79" s="111"/>
      <c r="B79" s="33" t="s">
        <v>40</v>
      </c>
      <c r="C79" s="38" t="s">
        <v>128</v>
      </c>
      <c r="D79" s="158" t="s">
        <v>208</v>
      </c>
      <c r="E79" s="159"/>
    </row>
    <row r="80" spans="1:5" ht="15">
      <c r="A80" s="111"/>
      <c r="B80" s="34" t="s">
        <v>34</v>
      </c>
      <c r="C80" s="32" t="s">
        <v>51</v>
      </c>
      <c r="D80" s="98" t="s">
        <v>208</v>
      </c>
      <c r="E80" s="125"/>
    </row>
    <row r="81" spans="1:5" ht="15">
      <c r="A81" s="30"/>
      <c r="B81" s="34" t="s">
        <v>38</v>
      </c>
      <c r="C81" s="32" t="s">
        <v>52</v>
      </c>
      <c r="D81" s="98" t="s">
        <v>208</v>
      </c>
      <c r="E81" s="125"/>
    </row>
    <row r="82" spans="1:5" ht="15">
      <c r="A82" s="30"/>
      <c r="B82" s="34" t="s">
        <v>35</v>
      </c>
      <c r="C82" s="32" t="s">
        <v>53</v>
      </c>
      <c r="D82" s="98" t="s">
        <v>208</v>
      </c>
      <c r="E82" s="125"/>
    </row>
    <row r="83" spans="1:5" ht="15.75" thickBot="1">
      <c r="A83" s="30"/>
      <c r="B83" s="34" t="s">
        <v>36</v>
      </c>
      <c r="C83" s="32" t="s">
        <v>54</v>
      </c>
      <c r="D83" s="98" t="s">
        <v>208</v>
      </c>
      <c r="E83" s="99"/>
    </row>
    <row r="84" spans="1:5" ht="39" thickBot="1">
      <c r="A84" s="35"/>
      <c r="B84" s="36" t="s">
        <v>37</v>
      </c>
      <c r="C84" s="37" t="s">
        <v>39</v>
      </c>
      <c r="D84" s="106" t="s">
        <v>208</v>
      </c>
      <c r="E84" s="107"/>
    </row>
    <row r="85" spans="1:5" ht="38.25" customHeight="1" thickBot="1">
      <c r="A85" s="53" t="s">
        <v>41</v>
      </c>
      <c r="B85" s="130" t="s">
        <v>42</v>
      </c>
      <c r="C85" s="131"/>
      <c r="D85" s="106" t="s">
        <v>208</v>
      </c>
      <c r="E85" s="107"/>
    </row>
    <row r="86" spans="1:5" ht="15.75" thickBot="1">
      <c r="A86" s="37" t="s">
        <v>43</v>
      </c>
      <c r="B86" s="112" t="s">
        <v>44</v>
      </c>
      <c r="C86" s="113"/>
      <c r="D86" s="96" t="s">
        <v>208</v>
      </c>
      <c r="E86" s="97"/>
    </row>
    <row r="87" ht="15.75" thickBot="1"/>
    <row r="88" spans="1:5" ht="15.75" thickBot="1">
      <c r="A88" s="108"/>
      <c r="B88" s="108"/>
      <c r="C88" s="108"/>
      <c r="D88" s="108"/>
      <c r="E88" s="108"/>
    </row>
    <row r="89" spans="1:5" ht="15.75" thickBot="1">
      <c r="A89" s="42"/>
      <c r="B89" s="118" t="s">
        <v>8</v>
      </c>
      <c r="C89" s="132"/>
      <c r="D89" s="6" t="s">
        <v>11</v>
      </c>
      <c r="E89" s="6"/>
    </row>
    <row r="90" spans="1:5" ht="15.75" thickBot="1">
      <c r="A90" s="2" t="s">
        <v>86</v>
      </c>
      <c r="B90" s="120" t="s">
        <v>138</v>
      </c>
      <c r="C90" s="121"/>
      <c r="D90" s="8" t="s">
        <v>12</v>
      </c>
      <c r="E90" s="7"/>
    </row>
    <row r="91" spans="1:5" ht="15.75" thickBot="1">
      <c r="A91" s="3" t="s">
        <v>9</v>
      </c>
      <c r="B91" s="122" t="s">
        <v>87</v>
      </c>
      <c r="C91" s="123"/>
      <c r="D91" s="8" t="s">
        <v>13</v>
      </c>
      <c r="E91" s="7"/>
    </row>
    <row r="92" spans="1:5" ht="15.75" thickBot="1">
      <c r="A92" s="3" t="s">
        <v>60</v>
      </c>
      <c r="B92" s="133" t="s">
        <v>88</v>
      </c>
      <c r="C92" s="134"/>
      <c r="D92" s="8" t="s">
        <v>14</v>
      </c>
      <c r="E92" s="7"/>
    </row>
    <row r="93" spans="1:5" ht="15.75" thickBot="1">
      <c r="A93" s="39" t="s">
        <v>10</v>
      </c>
      <c r="B93" s="43" t="s">
        <v>61</v>
      </c>
      <c r="C93" s="24" t="s">
        <v>163</v>
      </c>
      <c r="D93" s="104" t="s">
        <v>208</v>
      </c>
      <c r="E93" s="105"/>
    </row>
    <row r="94" spans="1:5" ht="26.25" thickBot="1">
      <c r="A94" s="40"/>
      <c r="B94" s="4" t="s">
        <v>62</v>
      </c>
      <c r="C94" s="5" t="s">
        <v>135</v>
      </c>
      <c r="D94" s="172" t="s">
        <v>208</v>
      </c>
      <c r="E94" s="105"/>
    </row>
    <row r="95" spans="1:5" ht="26.25" thickBot="1">
      <c r="A95" s="40"/>
      <c r="B95" s="4" t="s">
        <v>63</v>
      </c>
      <c r="C95" s="5" t="s">
        <v>64</v>
      </c>
      <c r="D95" s="173" t="s">
        <v>208</v>
      </c>
      <c r="E95" s="105"/>
    </row>
    <row r="96" spans="1:5" ht="26.25" thickBot="1">
      <c r="A96" s="40"/>
      <c r="B96" s="4" t="s">
        <v>65</v>
      </c>
      <c r="C96" s="5" t="s">
        <v>66</v>
      </c>
      <c r="D96" s="173" t="s">
        <v>208</v>
      </c>
      <c r="E96" s="174"/>
    </row>
    <row r="97" spans="1:5" ht="26.25" thickBot="1">
      <c r="A97" s="40"/>
      <c r="B97" s="4" t="s">
        <v>67</v>
      </c>
      <c r="C97" s="5" t="s">
        <v>68</v>
      </c>
      <c r="D97" s="173" t="s">
        <v>208</v>
      </c>
      <c r="E97" s="105"/>
    </row>
    <row r="98" spans="1:5" ht="26.25" thickBot="1">
      <c r="A98" s="40"/>
      <c r="B98" s="4" t="s">
        <v>69</v>
      </c>
      <c r="C98" s="5" t="s">
        <v>70</v>
      </c>
      <c r="D98" s="173" t="s">
        <v>208</v>
      </c>
      <c r="E98" s="105"/>
    </row>
    <row r="99" spans="1:5" ht="15.75" thickBot="1">
      <c r="A99" s="40"/>
      <c r="B99" s="4" t="s">
        <v>71</v>
      </c>
      <c r="C99" s="5" t="s">
        <v>72</v>
      </c>
      <c r="D99" s="100" t="s">
        <v>208</v>
      </c>
      <c r="E99" s="101"/>
    </row>
    <row r="100" spans="1:5" ht="64.5" thickBot="1">
      <c r="A100" s="40"/>
      <c r="B100" s="4" t="s">
        <v>73</v>
      </c>
      <c r="C100" s="5" t="s">
        <v>136</v>
      </c>
      <c r="D100" s="104" t="s">
        <v>208</v>
      </c>
      <c r="E100" s="105"/>
    </row>
    <row r="101" spans="1:5" ht="39" thickBot="1">
      <c r="A101" s="40"/>
      <c r="B101" s="4" t="s">
        <v>74</v>
      </c>
      <c r="C101" s="5" t="s">
        <v>137</v>
      </c>
      <c r="D101" s="102" t="s">
        <v>208</v>
      </c>
      <c r="E101" s="103"/>
    </row>
    <row r="102" spans="1:5" ht="39" thickBot="1">
      <c r="A102" s="27"/>
      <c r="B102" s="44" t="s">
        <v>75</v>
      </c>
      <c r="C102" s="5" t="s">
        <v>76</v>
      </c>
      <c r="D102" s="102" t="s">
        <v>208</v>
      </c>
      <c r="E102" s="103"/>
    </row>
    <row r="103" spans="1:5" ht="15.75" thickBot="1">
      <c r="A103" s="40"/>
      <c r="B103" s="27" t="s">
        <v>77</v>
      </c>
      <c r="C103" s="45" t="s">
        <v>78</v>
      </c>
      <c r="D103" s="100" t="s">
        <v>208</v>
      </c>
      <c r="E103" s="101"/>
    </row>
    <row r="104" spans="1:5" ht="77.25" thickBot="1">
      <c r="A104" s="27"/>
      <c r="B104" s="37" t="s">
        <v>79</v>
      </c>
      <c r="C104" s="5" t="s">
        <v>164</v>
      </c>
      <c r="D104" s="102" t="s">
        <v>208</v>
      </c>
      <c r="E104" s="103"/>
    </row>
    <row r="105" spans="1:5" ht="15.75" thickBot="1">
      <c r="A105" s="46" t="s">
        <v>80</v>
      </c>
      <c r="B105" s="122" t="s">
        <v>81</v>
      </c>
      <c r="C105" s="123"/>
      <c r="D105" s="102" t="s">
        <v>208</v>
      </c>
      <c r="E105" s="103"/>
    </row>
    <row r="106" spans="1:5" ht="15.75" thickBot="1">
      <c r="A106" s="46" t="s">
        <v>82</v>
      </c>
      <c r="B106" s="122" t="s">
        <v>83</v>
      </c>
      <c r="C106" s="123"/>
      <c r="D106" s="102" t="s">
        <v>208</v>
      </c>
      <c r="E106" s="103"/>
    </row>
    <row r="107" spans="1:5" ht="15.75" thickBot="1">
      <c r="A107" s="46" t="s">
        <v>43</v>
      </c>
      <c r="B107" s="122" t="s">
        <v>165</v>
      </c>
      <c r="C107" s="123"/>
      <c r="D107" s="104" t="s">
        <v>208</v>
      </c>
      <c r="E107" s="105"/>
    </row>
    <row r="108" spans="1:5" ht="59.25" customHeight="1" thickBot="1">
      <c r="A108" s="3" t="s">
        <v>84</v>
      </c>
      <c r="B108" s="122" t="s">
        <v>85</v>
      </c>
      <c r="C108" s="123"/>
      <c r="D108" s="104" t="s">
        <v>208</v>
      </c>
      <c r="E108" s="105"/>
    </row>
    <row r="109" ht="15.75" thickBot="1"/>
    <row r="110" spans="1:5" ht="15.75" thickBot="1">
      <c r="A110" s="108"/>
      <c r="B110" s="108"/>
      <c r="C110" s="108"/>
      <c r="D110" s="108"/>
      <c r="E110" s="108"/>
    </row>
    <row r="111" spans="1:5" ht="15.75" thickBot="1">
      <c r="A111" s="23"/>
      <c r="B111" s="118" t="s">
        <v>8</v>
      </c>
      <c r="C111" s="119"/>
      <c r="D111" s="6" t="s">
        <v>11</v>
      </c>
      <c r="E111" s="6"/>
    </row>
    <row r="112" spans="1:5" ht="15.75" thickBot="1">
      <c r="A112" s="2" t="s">
        <v>58</v>
      </c>
      <c r="B112" s="120" t="s">
        <v>139</v>
      </c>
      <c r="C112" s="121"/>
      <c r="D112" s="8" t="s">
        <v>12</v>
      </c>
      <c r="E112" s="7"/>
    </row>
    <row r="113" spans="1:5" ht="15.75" thickBot="1">
      <c r="A113" s="3" t="s">
        <v>9</v>
      </c>
      <c r="B113" s="122">
        <v>1</v>
      </c>
      <c r="C113" s="123"/>
      <c r="D113" s="8" t="s">
        <v>13</v>
      </c>
      <c r="E113" s="7"/>
    </row>
    <row r="114" spans="1:5" ht="15.75" thickBot="1">
      <c r="A114" s="3" t="s">
        <v>20</v>
      </c>
      <c r="B114" s="116" t="s">
        <v>48</v>
      </c>
      <c r="C114" s="117"/>
      <c r="D114" s="8" t="s">
        <v>14</v>
      </c>
      <c r="E114" s="7"/>
    </row>
    <row r="115" spans="1:5" ht="15.75" thickBot="1">
      <c r="A115" s="109" t="s">
        <v>10</v>
      </c>
      <c r="B115" s="4" t="s">
        <v>95</v>
      </c>
      <c r="C115" s="24" t="s">
        <v>98</v>
      </c>
      <c r="D115" s="96" t="s">
        <v>208</v>
      </c>
      <c r="E115" s="97"/>
    </row>
    <row r="116" spans="1:5" ht="15.75" thickBot="1">
      <c r="A116" s="110"/>
      <c r="B116" s="4" t="s">
        <v>96</v>
      </c>
      <c r="C116" s="5" t="s">
        <v>97</v>
      </c>
      <c r="D116" s="92" t="s">
        <v>208</v>
      </c>
      <c r="E116" s="93"/>
    </row>
    <row r="117" spans="1:5" ht="15.75" thickBot="1">
      <c r="A117" s="110"/>
      <c r="B117" s="4" t="s">
        <v>90</v>
      </c>
      <c r="C117" s="24" t="s">
        <v>91</v>
      </c>
      <c r="D117" s="96" t="s">
        <v>208</v>
      </c>
      <c r="E117" s="97"/>
    </row>
    <row r="118" spans="1:5" ht="15.75" thickBot="1">
      <c r="A118" s="110"/>
      <c r="B118" s="4" t="s">
        <v>92</v>
      </c>
      <c r="C118" s="5" t="s">
        <v>93</v>
      </c>
      <c r="D118" s="96" t="s">
        <v>208</v>
      </c>
      <c r="E118" s="97"/>
    </row>
    <row r="119" spans="1:5" ht="15.75" thickBot="1">
      <c r="A119" s="110"/>
      <c r="B119" s="4" t="s">
        <v>94</v>
      </c>
      <c r="C119" s="48" t="s">
        <v>123</v>
      </c>
      <c r="D119" s="96" t="s">
        <v>208</v>
      </c>
      <c r="E119" s="97"/>
    </row>
    <row r="120" spans="1:5" ht="15.75" thickBot="1">
      <c r="A120" s="110"/>
      <c r="B120" s="4" t="s">
        <v>99</v>
      </c>
      <c r="C120" s="5" t="s">
        <v>100</v>
      </c>
      <c r="D120" s="96" t="s">
        <v>208</v>
      </c>
      <c r="E120" s="97"/>
    </row>
    <row r="121" spans="1:5" ht="15.75" thickBot="1">
      <c r="A121" s="110"/>
      <c r="B121" s="27" t="s">
        <v>101</v>
      </c>
      <c r="C121" s="29" t="s">
        <v>129</v>
      </c>
      <c r="D121" s="96" t="s">
        <v>208</v>
      </c>
      <c r="E121" s="97"/>
    </row>
    <row r="122" spans="1:5" ht="15.75" thickBot="1">
      <c r="A122" s="111"/>
      <c r="B122" s="33" t="s">
        <v>102</v>
      </c>
      <c r="C122" s="38" t="s">
        <v>103</v>
      </c>
      <c r="D122" s="124" t="s">
        <v>208</v>
      </c>
      <c r="E122" s="93"/>
    </row>
    <row r="123" spans="1:5" ht="15">
      <c r="A123" s="111"/>
      <c r="B123" s="34" t="s">
        <v>104</v>
      </c>
      <c r="C123" s="32" t="s">
        <v>124</v>
      </c>
      <c r="D123" s="128" t="s">
        <v>208</v>
      </c>
      <c r="E123" s="129"/>
    </row>
    <row r="124" spans="1:5" ht="15">
      <c r="A124" s="41"/>
      <c r="B124" s="34" t="s">
        <v>105</v>
      </c>
      <c r="C124" s="32" t="s">
        <v>106</v>
      </c>
      <c r="D124" s="98" t="s">
        <v>208</v>
      </c>
      <c r="E124" s="125"/>
    </row>
    <row r="125" spans="1:5" ht="15">
      <c r="A125" s="41"/>
      <c r="B125" s="34" t="s">
        <v>110</v>
      </c>
      <c r="C125" s="32" t="s">
        <v>107</v>
      </c>
      <c r="D125" s="98" t="s">
        <v>208</v>
      </c>
      <c r="E125" s="125"/>
    </row>
    <row r="126" spans="1:5" ht="15.75" thickBot="1">
      <c r="A126" s="41"/>
      <c r="B126" s="52" t="s">
        <v>108</v>
      </c>
      <c r="C126" s="32" t="s">
        <v>109</v>
      </c>
      <c r="D126" s="98" t="s">
        <v>208</v>
      </c>
      <c r="E126" s="125"/>
    </row>
    <row r="127" spans="1:5" ht="15.75" thickBot="1">
      <c r="A127" s="41"/>
      <c r="B127" s="37" t="s">
        <v>111</v>
      </c>
      <c r="C127" s="51" t="s">
        <v>50</v>
      </c>
      <c r="D127" s="126" t="s">
        <v>208</v>
      </c>
      <c r="E127" s="127"/>
    </row>
    <row r="128" spans="1:5" ht="15.75" thickBot="1">
      <c r="A128" s="37" t="s">
        <v>41</v>
      </c>
      <c r="B128" s="112" t="s">
        <v>42</v>
      </c>
      <c r="C128" s="113"/>
      <c r="D128" s="106" t="s">
        <v>208</v>
      </c>
      <c r="E128" s="107"/>
    </row>
    <row r="129" spans="1:5" ht="15.75" thickBot="1">
      <c r="A129" s="37" t="s">
        <v>43</v>
      </c>
      <c r="B129" s="112" t="s">
        <v>166</v>
      </c>
      <c r="C129" s="113"/>
      <c r="D129" s="114" t="s">
        <v>208</v>
      </c>
      <c r="E129" s="115"/>
    </row>
    <row r="130" ht="15.75" thickBot="1"/>
    <row r="131" spans="1:5" ht="15.75" thickBot="1">
      <c r="A131" s="108"/>
      <c r="B131" s="108"/>
      <c r="C131" s="108"/>
      <c r="D131" s="108"/>
      <c r="E131" s="108"/>
    </row>
    <row r="132" spans="1:5" ht="15.75" thickBot="1">
      <c r="A132" s="23"/>
      <c r="B132" s="118" t="s">
        <v>8</v>
      </c>
      <c r="C132" s="119"/>
      <c r="D132" s="6" t="s">
        <v>11</v>
      </c>
      <c r="E132" s="6"/>
    </row>
    <row r="133" spans="1:5" ht="15.75" thickBot="1">
      <c r="A133" s="2" t="s">
        <v>111</v>
      </c>
      <c r="B133" s="120" t="s">
        <v>140</v>
      </c>
      <c r="C133" s="121"/>
      <c r="D133" s="8" t="s">
        <v>12</v>
      </c>
      <c r="E133" s="7"/>
    </row>
    <row r="134" spans="1:5" ht="15.75" thickBot="1">
      <c r="A134" s="3" t="s">
        <v>9</v>
      </c>
      <c r="B134" s="122" t="s">
        <v>167</v>
      </c>
      <c r="C134" s="123"/>
      <c r="D134" s="8" t="s">
        <v>13</v>
      </c>
      <c r="E134" s="7"/>
    </row>
    <row r="135" spans="1:5" ht="15.75" thickBot="1">
      <c r="A135" s="3" t="s">
        <v>20</v>
      </c>
      <c r="B135" s="116" t="s">
        <v>115</v>
      </c>
      <c r="C135" s="117"/>
      <c r="D135" s="8" t="s">
        <v>14</v>
      </c>
      <c r="E135" s="7"/>
    </row>
    <row r="136" spans="1:5" ht="15.75" thickBot="1">
      <c r="A136" s="109" t="s">
        <v>10</v>
      </c>
      <c r="B136" s="4" t="s">
        <v>112</v>
      </c>
      <c r="C136" s="24" t="s">
        <v>132</v>
      </c>
      <c r="D136" s="92" t="s">
        <v>208</v>
      </c>
      <c r="E136" s="93"/>
    </row>
    <row r="137" spans="1:5" ht="15.75" thickBot="1">
      <c r="A137" s="110"/>
      <c r="B137" s="4" t="s">
        <v>113</v>
      </c>
      <c r="C137" s="5" t="s">
        <v>114</v>
      </c>
      <c r="D137" s="92" t="s">
        <v>208</v>
      </c>
      <c r="E137" s="93"/>
    </row>
    <row r="138" spans="1:5" ht="15.75" thickBot="1">
      <c r="A138" s="110"/>
      <c r="B138" s="4" t="s">
        <v>131</v>
      </c>
      <c r="C138" s="24" t="s">
        <v>130</v>
      </c>
      <c r="D138" s="96" t="s">
        <v>208</v>
      </c>
      <c r="E138" s="97"/>
    </row>
    <row r="139" spans="1:5" ht="15.75" thickBot="1">
      <c r="A139" s="110"/>
      <c r="B139" s="4" t="s">
        <v>116</v>
      </c>
      <c r="C139" s="5" t="s">
        <v>117</v>
      </c>
      <c r="D139" s="96" t="s">
        <v>208</v>
      </c>
      <c r="E139" s="97"/>
    </row>
    <row r="140" spans="1:5" ht="15.75" thickBot="1">
      <c r="A140" s="110"/>
      <c r="B140" s="4" t="s">
        <v>120</v>
      </c>
      <c r="C140" s="47" t="s">
        <v>133</v>
      </c>
      <c r="D140" s="96" t="s">
        <v>208</v>
      </c>
      <c r="E140" s="97"/>
    </row>
    <row r="141" spans="1:5" ht="15.75" thickBot="1">
      <c r="A141" s="110"/>
      <c r="B141" s="49" t="s">
        <v>118</v>
      </c>
      <c r="C141" s="5" t="s">
        <v>119</v>
      </c>
      <c r="D141" s="96" t="s">
        <v>208</v>
      </c>
      <c r="E141" s="97"/>
    </row>
    <row r="142" spans="1:5" ht="26.25" thickBot="1">
      <c r="A142" s="111"/>
      <c r="B142" s="37" t="s">
        <v>125</v>
      </c>
      <c r="C142" s="50" t="s">
        <v>134</v>
      </c>
      <c r="D142" s="92" t="s">
        <v>208</v>
      </c>
      <c r="E142" s="93"/>
    </row>
    <row r="143" spans="1:5" ht="15.75" thickBot="1">
      <c r="A143" s="110"/>
      <c r="B143" s="27" t="s">
        <v>122</v>
      </c>
      <c r="C143" s="29" t="s">
        <v>121</v>
      </c>
      <c r="D143" s="96" t="s">
        <v>208</v>
      </c>
      <c r="E143" s="97"/>
    </row>
    <row r="144" spans="1:5" ht="15.75" thickBot="1">
      <c r="A144" s="37" t="s">
        <v>43</v>
      </c>
      <c r="B144" s="112" t="s">
        <v>44</v>
      </c>
      <c r="C144" s="113"/>
      <c r="D144" s="114" t="s">
        <v>208</v>
      </c>
      <c r="E144" s="115"/>
    </row>
    <row r="146" spans="1:5" ht="15.75" thickBot="1">
      <c r="A146" s="161" t="s">
        <v>184</v>
      </c>
      <c r="B146" s="161"/>
      <c r="C146" s="161"/>
      <c r="D146" s="161"/>
      <c r="E146" s="161"/>
    </row>
    <row r="147" spans="1:5" ht="15.75" thickBot="1">
      <c r="A147" s="162"/>
      <c r="B147" s="163"/>
      <c r="C147" s="163"/>
      <c r="D147" s="163"/>
      <c r="E147" s="164"/>
    </row>
    <row r="148" spans="1:5" ht="15.75" thickBot="1">
      <c r="A148" s="23"/>
      <c r="B148" s="55" t="s">
        <v>8</v>
      </c>
      <c r="C148" s="56"/>
      <c r="D148" s="6" t="s">
        <v>11</v>
      </c>
      <c r="E148" s="6"/>
    </row>
    <row r="149" spans="1:5" ht="15.75" thickBot="1">
      <c r="A149" s="2" t="s">
        <v>185</v>
      </c>
      <c r="B149" s="54" t="s">
        <v>56</v>
      </c>
      <c r="C149" s="56"/>
      <c r="D149" s="8" t="s">
        <v>12</v>
      </c>
      <c r="E149" s="7"/>
    </row>
    <row r="150" spans="1:5" ht="15.75" thickBot="1">
      <c r="A150" s="3" t="s">
        <v>9</v>
      </c>
      <c r="B150" s="72">
        <v>3</v>
      </c>
      <c r="C150" s="73"/>
      <c r="D150" s="8" t="s">
        <v>13</v>
      </c>
      <c r="E150" s="7"/>
    </row>
    <row r="151" spans="1:5" ht="26.25" thickBot="1">
      <c r="A151" s="74" t="s">
        <v>168</v>
      </c>
      <c r="B151" s="165" t="s">
        <v>180</v>
      </c>
      <c r="C151" s="166"/>
      <c r="D151" s="75" t="s">
        <v>169</v>
      </c>
      <c r="E151" s="6"/>
    </row>
    <row r="152" spans="1:5" ht="15.75" thickBot="1">
      <c r="A152" s="76" t="s">
        <v>10</v>
      </c>
      <c r="B152" s="37" t="s">
        <v>170</v>
      </c>
      <c r="C152" s="77" t="s">
        <v>181</v>
      </c>
      <c r="D152" s="96" t="s">
        <v>208</v>
      </c>
      <c r="E152" s="97"/>
    </row>
    <row r="153" spans="1:5" ht="15.75" thickBot="1">
      <c r="A153" s="78"/>
      <c r="B153" s="37" t="s">
        <v>148</v>
      </c>
      <c r="C153" s="77" t="s">
        <v>177</v>
      </c>
      <c r="D153" s="92" t="s">
        <v>208</v>
      </c>
      <c r="E153" s="93"/>
    </row>
    <row r="154" spans="1:5" ht="26.25" thickBot="1">
      <c r="A154" s="78"/>
      <c r="B154" s="37" t="s">
        <v>182</v>
      </c>
      <c r="C154" s="77" t="s">
        <v>183</v>
      </c>
      <c r="D154" s="92" t="s">
        <v>208</v>
      </c>
      <c r="E154" s="93"/>
    </row>
    <row r="155" spans="1:5" ht="15.75" thickBot="1">
      <c r="A155" s="78"/>
      <c r="B155" s="80" t="s">
        <v>158</v>
      </c>
      <c r="C155" s="81" t="s">
        <v>159</v>
      </c>
      <c r="D155" s="94" t="s">
        <v>208</v>
      </c>
      <c r="E155" s="95"/>
    </row>
    <row r="156" ht="15.75" thickBot="1"/>
    <row r="157" spans="1:5" ht="15.75" thickBot="1">
      <c r="A157" s="162"/>
      <c r="B157" s="163"/>
      <c r="C157" s="163"/>
      <c r="D157" s="163"/>
      <c r="E157" s="164"/>
    </row>
    <row r="158" spans="1:5" ht="15.75" thickBot="1">
      <c r="A158" s="23"/>
      <c r="B158" s="55" t="s">
        <v>8</v>
      </c>
      <c r="C158" s="56"/>
      <c r="D158" s="6" t="s">
        <v>11</v>
      </c>
      <c r="E158" s="6"/>
    </row>
    <row r="159" spans="1:5" ht="15.75" thickBot="1">
      <c r="A159" s="2" t="s">
        <v>175</v>
      </c>
      <c r="B159" s="54" t="s">
        <v>178</v>
      </c>
      <c r="C159" s="56"/>
      <c r="D159" s="8" t="s">
        <v>12</v>
      </c>
      <c r="E159" s="7"/>
    </row>
    <row r="160" spans="1:5" ht="15.75" thickBot="1">
      <c r="A160" s="3" t="s">
        <v>9</v>
      </c>
      <c r="B160" s="72">
        <v>4</v>
      </c>
      <c r="C160" s="73"/>
      <c r="D160" s="8" t="s">
        <v>13</v>
      </c>
      <c r="E160" s="7"/>
    </row>
    <row r="161" spans="1:5" ht="26.25" thickBot="1">
      <c r="A161" s="74" t="s">
        <v>168</v>
      </c>
      <c r="B161" s="165" t="s">
        <v>179</v>
      </c>
      <c r="C161" s="166"/>
      <c r="D161" s="75" t="s">
        <v>169</v>
      </c>
      <c r="E161" s="6"/>
    </row>
    <row r="162" spans="1:5" ht="15.75" thickBot="1">
      <c r="A162" s="76" t="s">
        <v>10</v>
      </c>
      <c r="B162" s="37" t="s">
        <v>170</v>
      </c>
      <c r="C162" s="77" t="s">
        <v>176</v>
      </c>
      <c r="D162" s="96" t="s">
        <v>208</v>
      </c>
      <c r="E162" s="97"/>
    </row>
    <row r="163" spans="1:5" ht="26.25" thickBot="1">
      <c r="A163" s="78"/>
      <c r="B163" s="37" t="s">
        <v>171</v>
      </c>
      <c r="C163" s="77" t="s">
        <v>172</v>
      </c>
      <c r="D163" s="92" t="s">
        <v>208</v>
      </c>
      <c r="E163" s="93"/>
    </row>
    <row r="164" spans="1:5" ht="15.75" thickBot="1">
      <c r="A164" s="78"/>
      <c r="B164" s="37" t="s">
        <v>148</v>
      </c>
      <c r="C164" s="77" t="s">
        <v>177</v>
      </c>
      <c r="D164" s="92" t="s">
        <v>208</v>
      </c>
      <c r="E164" s="93"/>
    </row>
    <row r="165" spans="1:5" ht="15.75" thickBot="1">
      <c r="A165" s="78"/>
      <c r="B165" s="37" t="s">
        <v>173</v>
      </c>
      <c r="C165" s="79" t="s">
        <v>174</v>
      </c>
      <c r="D165" s="96" t="s">
        <v>208</v>
      </c>
      <c r="E165" s="97"/>
    </row>
    <row r="166" spans="1:5" ht="15.75" thickBot="1">
      <c r="A166" s="78"/>
      <c r="B166" s="80" t="s">
        <v>158</v>
      </c>
      <c r="C166" s="81" t="s">
        <v>159</v>
      </c>
      <c r="D166" s="94" t="s">
        <v>208</v>
      </c>
      <c r="E166" s="95"/>
    </row>
    <row r="169" spans="1:5" ht="15.75" thickBot="1">
      <c r="A169" s="161" t="s">
        <v>206</v>
      </c>
      <c r="B169" s="161"/>
      <c r="C169" s="161"/>
      <c r="D169" s="161"/>
      <c r="E169" s="161"/>
    </row>
    <row r="170" spans="1:5" ht="15.75" thickBot="1">
      <c r="A170" s="181"/>
      <c r="B170" s="181"/>
      <c r="C170" s="181"/>
      <c r="D170" s="181"/>
      <c r="E170" s="181"/>
    </row>
    <row r="171" spans="1:5" ht="15.75" thickBot="1">
      <c r="A171" s="83"/>
      <c r="B171" s="177" t="s">
        <v>8</v>
      </c>
      <c r="C171" s="177"/>
      <c r="D171" s="84" t="s">
        <v>11</v>
      </c>
      <c r="E171" s="84"/>
    </row>
    <row r="172" spans="1:5" ht="26.25" thickBot="1">
      <c r="A172" s="85" t="s">
        <v>189</v>
      </c>
      <c r="B172" s="178" t="s">
        <v>203</v>
      </c>
      <c r="C172" s="179"/>
      <c r="D172" s="86" t="s">
        <v>12</v>
      </c>
      <c r="E172" s="83"/>
    </row>
    <row r="173" spans="1:5" ht="15.75" thickBot="1">
      <c r="A173" s="87" t="s">
        <v>9</v>
      </c>
      <c r="B173" s="179" t="s">
        <v>87</v>
      </c>
      <c r="C173" s="179"/>
      <c r="D173" s="86" t="s">
        <v>13</v>
      </c>
      <c r="E173" s="83"/>
    </row>
    <row r="174" spans="1:5" ht="15.75" thickBot="1">
      <c r="A174" s="87" t="s">
        <v>20</v>
      </c>
      <c r="B174" s="179" t="s">
        <v>190</v>
      </c>
      <c r="C174" s="179"/>
      <c r="D174" s="86" t="s">
        <v>14</v>
      </c>
      <c r="E174" s="83"/>
    </row>
    <row r="175" spans="1:5" ht="26.25" thickBot="1">
      <c r="A175" s="180"/>
      <c r="B175" s="88" t="s">
        <v>191</v>
      </c>
      <c r="C175" s="87" t="s">
        <v>192</v>
      </c>
      <c r="D175" s="176" t="s">
        <v>208</v>
      </c>
      <c r="E175" s="176"/>
    </row>
    <row r="176" spans="1:5" ht="26.25" thickBot="1">
      <c r="A176" s="180"/>
      <c r="B176" s="88" t="s">
        <v>62</v>
      </c>
      <c r="C176" s="89" t="s">
        <v>193</v>
      </c>
      <c r="D176" s="176" t="s">
        <v>208</v>
      </c>
      <c r="E176" s="176"/>
    </row>
    <row r="177" spans="1:5" ht="15.75" thickBot="1">
      <c r="A177" s="180"/>
      <c r="B177" s="88" t="s">
        <v>188</v>
      </c>
      <c r="C177" s="87" t="s">
        <v>194</v>
      </c>
      <c r="D177" s="176" t="s">
        <v>208</v>
      </c>
      <c r="E177" s="176"/>
    </row>
    <row r="178" spans="1:5" ht="15.75" thickBot="1">
      <c r="A178" s="180"/>
      <c r="B178" s="88" t="s">
        <v>195</v>
      </c>
      <c r="C178" s="87" t="s">
        <v>196</v>
      </c>
      <c r="D178" s="176" t="s">
        <v>208</v>
      </c>
      <c r="E178" s="176"/>
    </row>
    <row r="179" spans="1:5" ht="26.25" thickBot="1">
      <c r="A179" s="180"/>
      <c r="B179" s="88" t="s">
        <v>197</v>
      </c>
      <c r="C179" s="87" t="s">
        <v>198</v>
      </c>
      <c r="D179" s="176" t="s">
        <v>208</v>
      </c>
      <c r="E179" s="176"/>
    </row>
    <row r="180" spans="1:5" ht="15.75" thickBot="1">
      <c r="A180" s="180"/>
      <c r="B180" s="88" t="s">
        <v>199</v>
      </c>
      <c r="C180" s="87" t="s">
        <v>200</v>
      </c>
      <c r="D180" s="175" t="s">
        <v>208</v>
      </c>
      <c r="E180" s="175"/>
    </row>
    <row r="181" spans="1:5" ht="39" thickBot="1">
      <c r="A181" s="180"/>
      <c r="B181" s="88" t="s">
        <v>201</v>
      </c>
      <c r="C181" s="87" t="s">
        <v>202</v>
      </c>
      <c r="D181" s="176" t="s">
        <v>208</v>
      </c>
      <c r="E181" s="176"/>
    </row>
    <row r="182" spans="1:5" ht="15.75" thickBot="1">
      <c r="A182" s="27"/>
      <c r="B182" s="36" t="s">
        <v>158</v>
      </c>
      <c r="C182" s="82" t="s">
        <v>205</v>
      </c>
      <c r="D182" s="92" t="s">
        <v>208</v>
      </c>
      <c r="E182" s="93"/>
    </row>
  </sheetData>
  <mergeCells count="155">
    <mergeCell ref="D181:E181"/>
    <mergeCell ref="A43:E43"/>
    <mergeCell ref="D175:E175"/>
    <mergeCell ref="D176:E176"/>
    <mergeCell ref="D177:E177"/>
    <mergeCell ref="D178:E178"/>
    <mergeCell ref="D179:E179"/>
    <mergeCell ref="B171:C171"/>
    <mergeCell ref="B172:C172"/>
    <mergeCell ref="B173:C173"/>
    <mergeCell ref="B174:C174"/>
    <mergeCell ref="A175:A181"/>
    <mergeCell ref="A169:E169"/>
    <mergeCell ref="A170:E170"/>
    <mergeCell ref="A146:E146"/>
    <mergeCell ref="D152:E152"/>
    <mergeCell ref="A157:E157"/>
    <mergeCell ref="B161:C161"/>
    <mergeCell ref="D162:E162"/>
    <mergeCell ref="D94:E94"/>
    <mergeCell ref="D95:E95"/>
    <mergeCell ref="D96:E96"/>
    <mergeCell ref="D97:E97"/>
    <mergeCell ref="D98:E98"/>
    <mergeCell ref="D100:E100"/>
    <mergeCell ref="B105:C105"/>
    <mergeCell ref="B106:C106"/>
    <mergeCell ref="D180:E180"/>
    <mergeCell ref="B107:C107"/>
    <mergeCell ref="D81:E81"/>
    <mergeCell ref="D82:E82"/>
    <mergeCell ref="A66:E66"/>
    <mergeCell ref="A67:E67"/>
    <mergeCell ref="A20:E20"/>
    <mergeCell ref="A147:E147"/>
    <mergeCell ref="B151:C151"/>
    <mergeCell ref="A35:E35"/>
    <mergeCell ref="B54:C54"/>
    <mergeCell ref="A55:A6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A49:E49"/>
    <mergeCell ref="A50:E50"/>
    <mergeCell ref="D93:E93"/>
    <mergeCell ref="B51:C51"/>
    <mergeCell ref="C10:E10"/>
    <mergeCell ref="A26:E26"/>
    <mergeCell ref="D75:E75"/>
    <mergeCell ref="B69:C69"/>
    <mergeCell ref="D72:E72"/>
    <mergeCell ref="B68:C68"/>
    <mergeCell ref="B71:C71"/>
    <mergeCell ref="A72:A80"/>
    <mergeCell ref="D74:E74"/>
    <mergeCell ref="D76:E76"/>
    <mergeCell ref="D77:E77"/>
    <mergeCell ref="D78:E78"/>
    <mergeCell ref="D80:E80"/>
    <mergeCell ref="B70:C70"/>
    <mergeCell ref="D73:E73"/>
    <mergeCell ref="D79:E79"/>
    <mergeCell ref="B52:C52"/>
    <mergeCell ref="B53:C53"/>
    <mergeCell ref="B85:C85"/>
    <mergeCell ref="B86:C86"/>
    <mergeCell ref="D86:E86"/>
    <mergeCell ref="D84:E84"/>
    <mergeCell ref="B89:C89"/>
    <mergeCell ref="B90:C90"/>
    <mergeCell ref="B91:C91"/>
    <mergeCell ref="B92:C92"/>
    <mergeCell ref="A6:E6"/>
    <mergeCell ref="A7:E7"/>
    <mergeCell ref="C14:E14"/>
    <mergeCell ref="C15:E15"/>
    <mergeCell ref="A8:B8"/>
    <mergeCell ref="C12:E12"/>
    <mergeCell ref="C13:E13"/>
    <mergeCell ref="C11:E11"/>
    <mergeCell ref="A14:B14"/>
    <mergeCell ref="C8:E8"/>
    <mergeCell ref="C9:E9"/>
    <mergeCell ref="A15:B15"/>
    <mergeCell ref="A10:B10"/>
    <mergeCell ref="A11:B11"/>
    <mergeCell ref="A12:B12"/>
    <mergeCell ref="A13:B13"/>
    <mergeCell ref="B108:C108"/>
    <mergeCell ref="D108:E108"/>
    <mergeCell ref="B111:C111"/>
    <mergeCell ref="B112:C112"/>
    <mergeCell ref="B113:C113"/>
    <mergeCell ref="A115:A123"/>
    <mergeCell ref="D115:E115"/>
    <mergeCell ref="D117:E117"/>
    <mergeCell ref="D118:E118"/>
    <mergeCell ref="D119:E119"/>
    <mergeCell ref="D120:E120"/>
    <mergeCell ref="D121:E121"/>
    <mergeCell ref="D123:E123"/>
    <mergeCell ref="A110:E110"/>
    <mergeCell ref="B114:C114"/>
    <mergeCell ref="B132:C132"/>
    <mergeCell ref="B133:C133"/>
    <mergeCell ref="B134:C134"/>
    <mergeCell ref="B135:C135"/>
    <mergeCell ref="D122:E122"/>
    <mergeCell ref="D124:E124"/>
    <mergeCell ref="D125:E125"/>
    <mergeCell ref="D126:E126"/>
    <mergeCell ref="D127:E127"/>
    <mergeCell ref="A131:E131"/>
    <mergeCell ref="D136:E136"/>
    <mergeCell ref="D138:E138"/>
    <mergeCell ref="D139:E139"/>
    <mergeCell ref="D140:E140"/>
    <mergeCell ref="D141:E141"/>
    <mergeCell ref="D142:E142"/>
    <mergeCell ref="D137:E137"/>
    <mergeCell ref="B128:C128"/>
    <mergeCell ref="D128:E128"/>
    <mergeCell ref="B129:C129"/>
    <mergeCell ref="D129:E129"/>
    <mergeCell ref="D182:E182"/>
    <mergeCell ref="D153:E153"/>
    <mergeCell ref="D154:E154"/>
    <mergeCell ref="D155:E155"/>
    <mergeCell ref="D163:E163"/>
    <mergeCell ref="D164:E164"/>
    <mergeCell ref="D166:E166"/>
    <mergeCell ref="D165:E165"/>
    <mergeCell ref="D83:E83"/>
    <mergeCell ref="D99:E99"/>
    <mergeCell ref="D101:E101"/>
    <mergeCell ref="D102:E102"/>
    <mergeCell ref="D103:E103"/>
    <mergeCell ref="D104:E104"/>
    <mergeCell ref="D105:E105"/>
    <mergeCell ref="D106:E106"/>
    <mergeCell ref="D116:E116"/>
    <mergeCell ref="D107:E107"/>
    <mergeCell ref="D85:E85"/>
    <mergeCell ref="A88:E88"/>
    <mergeCell ref="A136:A143"/>
    <mergeCell ref="D143:E143"/>
    <mergeCell ref="B144:C144"/>
    <mergeCell ref="D144:E144"/>
  </mergeCells>
  <printOptions/>
  <pageMargins left="0.25" right="0.25" top="0.75" bottom="0.75" header="0.3" footer="0.3"/>
  <pageSetup horizontalDpi="600" verticalDpi="600" orientation="portrait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22" sqref="C22"/>
    </sheetView>
  </sheetViews>
  <sheetFormatPr defaultColWidth="9.140625" defaultRowHeight="15"/>
  <cols>
    <col min="2" max="2" width="31.00390625" style="0" customWidth="1"/>
    <col min="3" max="3" width="12.57421875" style="0" customWidth="1"/>
    <col min="4" max="4" width="13.140625" style="0" customWidth="1"/>
    <col min="5" max="5" width="15.421875" style="0" customWidth="1"/>
  </cols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2015-06-04T07:46:40Z</cp:lastPrinted>
  <dcterms:created xsi:type="dcterms:W3CDTF">2011-04-27T06:34:10Z</dcterms:created>
  <dcterms:modified xsi:type="dcterms:W3CDTF">2015-06-30T12:32:45Z</dcterms:modified>
  <cp:category/>
  <cp:version/>
  <cp:contentType/>
  <cp:contentStatus/>
</cp:coreProperties>
</file>