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bookViews>
    <workbookView xWindow="720" yWindow="420" windowWidth="27495" windowHeight="13995" activeTab="0"/>
  </bookViews>
  <sheets>
    <sheet name="DNS zboží celkem" sheetId="2" r:id="rId1"/>
    <sheet name="Dílčí objednávky" sheetId="1" r:id="rId2"/>
  </sheets>
  <definedNames/>
  <calcPr calcId="145621"/>
</workbook>
</file>

<file path=xl/sharedStrings.xml><?xml version="1.0" encoding="utf-8"?>
<sst xmlns="http://schemas.openxmlformats.org/spreadsheetml/2006/main" count="547" uniqueCount="156">
  <si>
    <t>Pozn.: popis vlastností může přesáhnout velikost buňky (např.:dvojklik na buňku zobrazí celý text)</t>
  </si>
  <si>
    <t>ID obj.</t>
  </si>
  <si>
    <t>Projekt:</t>
  </si>
  <si>
    <t>72101/01/0000/01 2014</t>
  </si>
  <si>
    <t>Fakulta zdravotnických studií (72001), Velká Hradební 13, Kontakt: Kamila Machaloušová (kamila.machalousova@ujep.cz Tel:475284231)</t>
  </si>
  <si>
    <t>ID zboží</t>
  </si>
  <si>
    <t>Označ.</t>
  </si>
  <si>
    <t>Název zboží</t>
  </si>
  <si>
    <t>Požadované vlastnosti</t>
  </si>
  <si>
    <t>Počet</t>
  </si>
  <si>
    <t>Prostředek na mytí nádobí 500ml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</si>
  <si>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500ml</t>
  </si>
  <si>
    <t>Ubrousky bílé 33x33cm</t>
  </si>
  <si>
    <t>100ks/bal, 1vrstvé, bílé</t>
  </si>
  <si>
    <t>Mýdlo tekuté 5l/kanystr</t>
  </si>
  <si>
    <t>Tekuté mýdlo se svěží vůní ošetřuje Vaše ruce a čistí je. Zaručuje šetrné působení na pokožku. Výrobek je dermatologicky příznivý a v přírodě lehce odbouratelný. Barva: růžová. 5l/kanystr</t>
  </si>
  <si>
    <t>Houbičky na nádobí/10ks malé</t>
  </si>
  <si>
    <t>Molitanové houbičky 10ks s umělou drátěnkou. Rozměry: tloušťka x šířka x délka: 3x6x8xcm. bal/10ks</t>
  </si>
  <si>
    <t>Hadr sací 34x38cm</t>
  </si>
  <si>
    <t>SACÍ hadr Petr univerzální 34x38cm, mix barev. Měrná jednotka: ks</t>
  </si>
  <si>
    <t>Kyselina citronová/ odstraňovač vodního kamene</t>
  </si>
  <si>
    <t>Kyselina citronová potravinářská se používá na dochucení kompotů, salátů, osvěžujících nápojů, při výrobě džemů, marmelád, sirupů, na odstranění vodního kamene. Množství 100g.</t>
  </si>
  <si>
    <t>63202 01 0000 01 rozpočet katedry</t>
  </si>
  <si>
    <t>KPF FF UJEP (63202 01 0000 01), CV, 2patro, 207, Kontakt: Jaroslava Šlechtová (jaroslava.slechtova@ujep.cz Tel:475283134)</t>
  </si>
  <si>
    <t>Houbičky na nádobí/10ks velké</t>
  </si>
  <si>
    <t>Rozměry: tloušťka x šířka x délka: 4,5x6,5x9cm.10ks/bal</t>
  </si>
  <si>
    <t>Pytle na odpadky 35l</t>
  </si>
  <si>
    <t>Sáčky do koše 50x60cm, tloušťka 10mikronů, nezatahovací, černá barva, 30 sáčků na roli. role</t>
  </si>
  <si>
    <t>Mýdlo tekuté 500 ml</t>
  </si>
  <si>
    <t>Tekuté mýdlo se svěží vůní ošetřuje Vaše ruce a čistí je. Zaručuje šetrné působení na pokožku. Výrobek je dermatologicky příznivý a v přírodě lehce odbouratelný. Balení: 500 ml.</t>
  </si>
  <si>
    <t>45328 01 0000 01 Drogerie</t>
  </si>
  <si>
    <t>FSE (45328), FSE,1NP,č.d.102, Kontakt: Oleg Štirbl (oleg.stirbl@ujep.cz Tel:475284602)</t>
  </si>
  <si>
    <t>Prostředek na mytí nádobí 5l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</si>
  <si>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5l</t>
  </si>
  <si>
    <t>Sůl do myčky</t>
  </si>
  <si>
    <t>Účinně změkčuje vodu a zvyšuje tak čisticí účinek mycího prostředku. Pomáhá předcházet skvrnám a stopám vody na Vašem nádobí.1,2-1,5kg</t>
  </si>
  <si>
    <t>Tablety určené především do domácností s obzvláště tvrdou vodou. Součástí je i integrovaná funkce soli, leštidla a funkce ochrany skla. •Odstraňování odolných skvrn
•Síla odstraňující mastnotu
•Funkce odmáčení nečistot
•Odstraňování čajových skvrn
•Zářivý lesk
•Lesk nerezového nádobí
•Ochrana před vodním kamenem
•Ochrana skla
•Ochrana stříbra
•Účinky zvyšující sílu mytí</t>
  </si>
  <si>
    <t>Čistič podlahy PU 5l</t>
  </si>
  <si>
    <t>Nepěnivý čisticí přípravek bez chloru vhodný k ručnímu mytí ploch ošetřených polymerovými produkty a podlahovin s PU úpravou. Zasychá beze zbytku a stop po roztírání, vysoká mycí a odmašťovací schopnost, účinný i ve tvrdé vodě, zanechává příjemnou vůni, neobsahuje fosfáty. kanystr 5l</t>
  </si>
  <si>
    <t>Kuchyňské utěrky/ role</t>
  </si>
  <si>
    <t>Papírové kuchyňské utěrky dvouvrstvé na roli ze100% celulózy pro široké použití. 2 role v balíčku.</t>
  </si>
  <si>
    <t>Ručníky Z-Z</t>
  </si>
  <si>
    <t>Papírové ručníky typu Z-Z do zásobníků jednovrstvé, zelené, vyrobené z recyklovaného papíru, rozměr ručníku 250x230mm, 250ks v balíčku. 20bal/krabice</t>
  </si>
  <si>
    <t>Toaletní papír JUMBO 240mm</t>
  </si>
  <si>
    <t>200m, recykl, šedý, 1vrstvý toaletní papír. 6rolí/bal</t>
  </si>
  <si>
    <t>Čistící písek</t>
  </si>
  <si>
    <t>Abrazivní čisticí prostředek na nádobí, sanitu a hrubé nečistoty, mírná parfemace, čistící prášek s jemností krému. 600g</t>
  </si>
  <si>
    <t>Prostředek dezinfekční na bázi chloru 1l</t>
  </si>
  <si>
    <t>Dezinfekční přípravek sobsahem chlóru, který spolehlivě likviduje bakterie, řasy, nižší houby a viry. Odstraňuje pachy, odbarvuje a bělí textilie, Silné bělící schopnosti
dezinfekce s deklarovanou účinností
pro potravinářství, zdravotnictví, zemědělství, nebo domácí použití
baktericidní = bakterie G+ a G- včetně TBC
fungicidní = většina mikroskopických hub
virucidní = HBV, HIV, rotaviry
vhodný pro dezinfekci velmi namáhaných ploch ,odstraňuje mastnotu, zažranou špínu a skvrny.
1l.</t>
  </si>
  <si>
    <t>Prostředek dezinfekční na sanitární zařízení a keramiku/ rozprašovač</t>
  </si>
  <si>
    <t>Přípravek je kyselý čistící vodný roztok neionických a anionických tenzidů, organické kyseliny, ethanolu, parfému, konzervační přísady a pomocných přísad. Odstraňuje rez, vodní kámen, vápenaté a mýdlové usazeniny. Je určen k čištění zařízení koupelen a jiných nenasákavých kyselinovzdorných povrchů vč. příslušenství z nerezu a chromu. 500ml</t>
  </si>
  <si>
    <t>Prací prášek 6 kg</t>
  </si>
  <si>
    <t>Universální prací prášek pro všechny druhy barevných textilií. Obsahuje nové aktivní částice pro dokonalejší praní a složku zabraňující usazování vodního kamene. Praní při teplotách 95-90-60-45-30C.</t>
  </si>
  <si>
    <t>Mýdlo toaletní/ tuhé 100g</t>
  </si>
  <si>
    <t>Toaletní mýdlo s jemnou parfémovanou vůní. 100g</t>
  </si>
  <si>
    <t>Hadr na podlahu 70x60cm</t>
  </si>
  <si>
    <t>Sací hadr na podlahu 70x60cm.</t>
  </si>
  <si>
    <t>Houbička velká tvarovaná</t>
  </si>
  <si>
    <t>Houbička na nádobí velká tvarovaná. Tradiční pomůcka při mytí nádobí. Houbová utěrka praktická do kuchyně i domácnosti s výbornými sacími schopnostmi.</t>
  </si>
  <si>
    <t>Plastová souprava na čištění a údržbu WC mís</t>
  </si>
  <si>
    <t>Souprava obsahuje štětku a stojan.</t>
  </si>
  <si>
    <t>Smetáček + lopatka</t>
  </si>
  <si>
    <t>Smetáček - syntetická vlákna (PET), lopatka - s gumovou lištou.</t>
  </si>
  <si>
    <t>Utěrka švédská 40x40cm</t>
  </si>
  <si>
    <t>Nenahraditelná při úklidu. Materiál - mikrovlákno. Vynikající k mytí oken - nezanechává šmouhy. Vyčistí dokonale vany, umyvadla, dřezy, obklady a nábytek. Použijte vhlkou utěrku k vyčištění ozdobného skla, porcelánu.</t>
  </si>
  <si>
    <t>Utěrka švédská 60x50cm</t>
  </si>
  <si>
    <t>Vytírací hadr z mikrovlákna. Nenahraditelný při úklidu. Materiál - mikrovlákno, 300g.Čistí a leští povrchy současně - vysoká savost a absorpce mastnoty - jemné a šetrné čištění, nezanechává šmouhy - úklid bez chemických prostředků.</t>
  </si>
  <si>
    <t>Utěrka na okna 30x40cm</t>
  </si>
  <si>
    <t>Dokonalá čistota a lesk - čistí a leští povrchy současně - jemné a šetrné čištění, nezanechává šmouhy. Lze prát v pračce do 90°C, doporučeno 60°C pro delší životnost. Při ručním praní doporučujeme použít mýdlový roztok. Nepoužívat aviváž, nebělit, nežehlit a nesušit v sušičce prádla.</t>
  </si>
  <si>
    <t>Pytel suťový</t>
  </si>
  <si>
    <t>PYTEL LDPE 200" 70x110cm ČERNÝ 120L.</t>
  </si>
  <si>
    <t>Krém na ruce</t>
  </si>
  <si>
    <t>Denní hydratační krém na ruce s tekutými krystaly, obnovuje bariérovou funkci pokožky zejména po zátěži chemickými látkami, vč. mycích a čisticích prostředků. 100ml</t>
  </si>
  <si>
    <t>Mycí pasta 450g</t>
  </si>
  <si>
    <t>K mytí silně znečištěných rukou obsahující látky, které příznivě působí na pokožku rukou a činí ji hebkou a svěží. Lehce a snadno odstraňuje nečistot z pokožky. Pasta s parfemací, vysoká účinnosí i při silném znečištění rukou například olejem či mazivy. 450g</t>
  </si>
  <si>
    <t>Čistič dezinfekční na sanitární zařízení s vůní 10l</t>
  </si>
  <si>
    <t>Prostředek na každodenní ošetření sanitárního zařízení a místností. Ničí mikroby, rychle rozpouští a odstraňuje veškeré usazeniny vodního kamene, zbytky mýdla, mastnou špínu a rezavé skvrny. Určený pro povrchy a zařízení odolné vůči působení kyselin jako jsou keramické kachlíky, porcelán, chrom, nerezová ocel, sklo a umělé hmoty.Umytým povrchům dodává dlouhotrvající příjemnou vůni. Ředění vodou v poměru 1 : 10 až 1 : 40 (z jednoho litru přípravku lze udělat 11 až 40 litrů pracovního roztoku). Obchodní balení: 1 l láhev nebo 10 l kanystr.</t>
  </si>
  <si>
    <t>Čisticí universální gel s dezinfekční přísadou</t>
  </si>
  <si>
    <t>Univerzální čistící gel s vysoce účinnou dezinfekční přísadou na WC,umyvadla, vany, odpady, odtokové kanálky, sporáky a silně znečištěné nenasákavé povrchy - dokonale odstraní pachy a skvrny, má bělicí účinky.
Použití: neředěný – WC, umyvadla, vany,odpady, odtokové kanálky, sporáky a silně znečištěné, nenasákavé povrchy. Ředěný - na kuchyňské linky, podlahy, obklady, omyvatelné plochy. 750g</t>
  </si>
  <si>
    <t>Mycí prostředek na podlahy (linolea, kámen, dlažba, atd.) - 10 l</t>
  </si>
  <si>
    <t>Účinný prostředek na podlahy, kanystr 10 litrů.</t>
  </si>
  <si>
    <t>Tablety do pisoáru</t>
  </si>
  <si>
    <t>Čistící a dezodorační přípravek pro sanitární zařízení, určený ke vkládání do pisoárů zejména k užití v komunální hygieně. Zabraňuje tvorbě usazenin a slouží k dezodoraci prostor WC.
Balení: 1000 g / cca 30 ks</t>
  </si>
  <si>
    <t>22262/01/0000/01 sklad Hoření</t>
  </si>
  <si>
    <t>Odbor hospodářské správy (22262), , Kontakt: Pavla Bendová, DiS. (pavla.bendova@ujep.cz Tel:+420475286375)</t>
  </si>
  <si>
    <t>Čistič na sklo a okna s rozprašovačem</t>
  </si>
  <si>
    <t>Čistič na sklo rozprašovač citrus. Vysoce účinný čistič oken a skleněných ploch se speciálními přísadamipro zesílení čisticího efektu. Výrobek je vhodné použít i k čištění zrcadel, skleněných částí nábytku a TV obrazovek. Účinkuje i za velmi nízkých teplot. Patentovaná hydraulická pistole umožňuje nanášet prostředek ve formě aktivní stabilní pěny přímo na čištěné místo, kde se déle udrží na povrchu, nestéká a díky tomu působí na nečistoty delší dobu. 500ml</t>
  </si>
  <si>
    <t>Čistič mýdlový na podlahy</t>
  </si>
  <si>
    <t>Čistící prostředek na všechny druhy podlah – linoleum, dlažby, mramor, korek, laminát apod., příjemná vůně. 750ml</t>
  </si>
  <si>
    <t>Toaletní papír JUMBO 190mm/ 2vrstvý</t>
  </si>
  <si>
    <t>135m, celuloza, bílý, 2vrstvý toaletní papír. 6rolí/bal</t>
  </si>
  <si>
    <t>Toaletní papír skládaný/ 2vrstvý</t>
  </si>
  <si>
    <t>Vhodný do zásobníku Kimberly Clark AQUA, 18,6x11,7cm, bílý,dvouvrstvý, 250ks útržků/bal. 36bal/9000ks</t>
  </si>
  <si>
    <t>Ručník v roli SCOTT Slimroll</t>
  </si>
  <si>
    <t>Ručníky bílé, 1 vrstva, 20cm x 165 m, vhodné do zásobníku SCOTT SLIMROLL. bal/6rolí</t>
  </si>
  <si>
    <t>Hydroxid sodný - čistič odpadů</t>
  </si>
  <si>
    <t>Určeno pro udržování odpadního a kanalizačního potrubí. Rozpouští: kuchyňské odpady, vlasy, tuk, papír, vatu.1kg</t>
  </si>
  <si>
    <t>Čistič WC tekutý</t>
  </si>
  <si>
    <t>Gelový čistič, odstraňuje nečistoty a vodní kámen, antibakteriální přípravek je zahuštěný a pomalým stékáním odstraňuje usazeniny a dezinfikuje, s bělícími účinky, provoní, vyčistí a zanechá na toaletě svěží vůni. 750ml</t>
  </si>
  <si>
    <t>Rukavice jednorázové/ vinyl 100ks/bal/vel.M</t>
  </si>
  <si>
    <t>Pudrované, bílé, neobsahují přírodní latex. Ochrana proti chemikáliím a mikroorganizmům EN374, AQL 1,5, atest pro styk s potravinami, 93/42/EEC. Velikost M.</t>
  </si>
  <si>
    <t>Smeták závit/ jemný</t>
  </si>
  <si>
    <t>Plastové těleso se závitem, syntetická vlákna (PET). Určeno pro závitové hole.Délka smetáku 27-30cm.</t>
  </si>
  <si>
    <t xml:space="preserve">Tyč teleskopická </t>
  </si>
  <si>
    <t>110-200cm</t>
  </si>
  <si>
    <t>Pytle na odpadky 60l</t>
  </si>
  <si>
    <t>Sáčky do koše 63x74cm 60l, tloušťka 15mikr.,50ks role, transparentní, nezatahovací. role</t>
  </si>
  <si>
    <t>Hůl plastová se závitem</t>
  </si>
  <si>
    <t>Hůl na smeták nebo mop. Plastová se závitem. 120-135cm</t>
  </si>
  <si>
    <t>Papírové sáčky do vysavače ETA Neptun 2404</t>
  </si>
  <si>
    <t>Papírové sáčky do vysavače ETA Neptun 2404, pro suché vysávání vysavače ETA Neptun 2404. V balení jsou 3 ks papírových sáčků a mikrofiltr.</t>
  </si>
  <si>
    <t>Papírové sáčky do vysavače KÄRCHER NT 27/1</t>
  </si>
  <si>
    <t>Papírové sáčky do vysavače KÄRCHER NT 27/1, pro suché vysávání vysavačeKÄRCHER NT 27/1. V balení jsou min. 3 ks papírových sáčků a mikrofiltr.</t>
  </si>
  <si>
    <t>22407 01 0000 01 provoz</t>
  </si>
  <si>
    <t>OHS (22407), MFC-01.13, Kontakt: Pavla Bendová, DiS. (pavla.bendova@ujep.cz Tel:+420475286375)</t>
  </si>
  <si>
    <t>Prostředek proti plísni/ rozprašovač 750ml</t>
  </si>
  <si>
    <t>Dezinfekční prostředek ničí plísně, bělí spáry a rozjasní zašlé povrchy, dezinfikuje, ničí bakterie a odstraňuje mastné a organické usazeniny.Vhodný pro likvidaci plísní na zdech, na dřevě, kolem kuchyňských zařízení, van, umyvadel a bazénů. 750ml</t>
  </si>
  <si>
    <t>WC závěs</t>
  </si>
  <si>
    <t>Dezodorační a čístící přípravek pro WC mísy a sanitární zařízení se svěží vůní. Ničí bakterie, hygienicky čistí, zabraňuje tvorbě vodního kamene. 40g</t>
  </si>
  <si>
    <t>Drátěnka silon</t>
  </si>
  <si>
    <t/>
  </si>
  <si>
    <t>Pytle 120l</t>
  </si>
  <si>
    <t>PYTEL LDPE 40" 70x110cm ČERNÝ 120L 25ks/role.</t>
  </si>
  <si>
    <t>Čistič na trouby</t>
  </si>
  <si>
    <t>Čistič na trouby, grily, sporáky a glazované povrchy za studena. Přípravek na odstraňování mastných a připečených nečistot z nerezových, smaltovaných nebo glazovaných povrchů, jako jsou sporáky, trouby, grily, nádobí a kuchyňské obkladačky. 500ml</t>
  </si>
  <si>
    <t>4324201000001 43242</t>
  </si>
  <si>
    <t>PF (43242), hlavní budova, 007, Kontakt: radmial tampirova (radmila.tampirova@ujep.cz Tel:3183)</t>
  </si>
  <si>
    <t>Čistič na sklo a okna (náhradní náplň)</t>
  </si>
  <si>
    <t>Čistič na sklo rozprašovač,500ml. Vysoce účinný čistič oken a skleněných ploch se speciálními přísadamipro zesílení čisticího efektu. Výrobek je vhodné použít i k čištění zrcadel, skleněných částí nábytku a TV obrazovek. Účinkuje i za velmi nízkých teplot. Náhradní náplň.</t>
  </si>
  <si>
    <t>Osvěžovač vzduchu olejový</t>
  </si>
  <si>
    <t>Jemný, vysoce účinný prostředek k provonění WC, koupelen a veřejných prostor. - osvěžovač vzduchu s mnoha způsoby použití - postupné uvolňování parfemace z olejové báze - jednoduchá aplikace - nanášejte na nesavé povrchy sociálních zařízení - 500ml pumpička</t>
  </si>
  <si>
    <t>Rukavice gumové úklidové/L</t>
  </si>
  <si>
    <t>Úklidové gumové rukavice, semišované, vel.L</t>
  </si>
  <si>
    <t>22262 01 0000 01 sklad Hoření</t>
  </si>
  <si>
    <t>OHS (22262), , Kontakt: Pavla Bendová, DiS. (pavla.bendova@ujep.cz Tel:+420475286375)</t>
  </si>
  <si>
    <t>Plochý mop kombinovaný</t>
  </si>
  <si>
    <t>Kombinovaný typ (vlákno ve smyčce po celé stírací ploše na krajích je vlákno řezané), vhodné na všechny vodou omyvatelné podlahy, způsob uchycení do držáku -&gt; jazyk.
Délka mopu 41,5 cm, šířka mopu 14 cm, hmotnost 185 g, maximální teplota praní 95°C, složení 80% bavlna a 20% polyester, absorbce 300%, maximální srážlivost  250.
Balení 1 ks.</t>
  </si>
  <si>
    <t>Celková cena uchazeče:</t>
  </si>
  <si>
    <t>Celková cena zadavatele:</t>
  </si>
  <si>
    <t>Doplňte</t>
  </si>
  <si>
    <t xml:space="preserve">  </t>
  </si>
  <si>
    <t>Nabídková cena celkem bez DPH</t>
  </si>
  <si>
    <t>Nabídková cena bez DPH</t>
  </si>
  <si>
    <t>Popis nabízeného zboží</t>
  </si>
  <si>
    <t>Cena bez DPH za jedn.</t>
  </si>
  <si>
    <t>Pozn.: Popis požadovaných vlastností může být delší než je velikost buňky (např.dvojklik na buňku zobrazí celý text).</t>
  </si>
  <si>
    <t>IČ:</t>
  </si>
  <si>
    <t>Doplňte název firmy</t>
  </si>
  <si>
    <t>Uchazeč:</t>
  </si>
  <si>
    <t>Příloha č. 1 - podrobná specifikace (celkový součet)</t>
  </si>
  <si>
    <t>Příloha č. 1 - podrobná specifikace (dílčí části - podklady pro jednotlivé faktury)</t>
  </si>
  <si>
    <t>****   pro pracoviště UJEP  *****</t>
  </si>
  <si>
    <t>Pracoviště:</t>
  </si>
  <si>
    <t>****  pro pracoviště UJEP  *****</t>
  </si>
  <si>
    <t>**** pro pracoviště UJEP  *****</t>
  </si>
  <si>
    <t>Tablety do myčky min. 90ks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</si>
</sst>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6">
    <font>
      <sz val="10"/>
      <color rgb="FF000000"/>
      <name val="Arial"/>
      <family val="2"/>
    </font>
    <font>
      <sz val="10"/>
      <name val="Arial"/>
      <family val="2"/>
    </font>
    <font>
      <b/>
      <sz val="10"/>
      <color rgb="FF000000"/>
      <name val="Arial"/>
      <family val="2"/>
    </font>
    <font>
      <b/>
      <sz val="11"/>
      <color rgb="FF000000"/>
      <name val="Arial"/>
      <family val="2"/>
    </font>
    <font>
      <b/>
      <sz val="10"/>
      <color rgb="FFFF0000"/>
      <name val="Arial"/>
      <family val="2"/>
    </font>
    <font>
      <b/>
      <sz val="12"/>
      <color rgb="FF000000"/>
      <name val="Arial"/>
      <family val="2"/>
    </font>
  </fonts>
  <fills count="6">
    <fill>
      <patternFill/>
    </fill>
    <fill>
      <patternFill patternType="gray125"/>
    </fill>
    <fill>
      <patternFill patternType="solid">
        <fgColor rgb="FFFFFFCC"/>
        <bgColor indexed="64"/>
      </patternFill>
    </fill>
    <fill>
      <patternFill patternType="solid">
        <fgColor rgb="FFEFEFEF"/>
        <bgColor indexed="64"/>
      </patternFill>
    </fill>
    <fill>
      <patternFill patternType="solid">
        <fgColor rgb="FFFFFCCC"/>
        <bgColor indexed="64"/>
      </patternFill>
    </fill>
    <fill>
      <patternFill patternType="solid">
        <fgColor rgb="FFCCFFCC"/>
        <bgColor indexed="64"/>
      </patternFill>
    </fill>
  </fills>
  <borders count="2">
    <border>
      <left/>
      <right/>
      <top/>
      <bottom/>
      <diagonal/>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indent="1"/>
    </xf>
    <xf numFmtId="0" fontId="0" fillId="2" borderId="1" xfId="0" applyFill="1" applyBorder="1" applyAlignment="1">
      <alignment horizontal="left" vertical="top" wrapText="1"/>
    </xf>
    <xf numFmtId="49" fontId="2" fillId="3" borderId="1" xfId="0" applyNumberFormat="1" applyFont="1" applyFill="1" applyBorder="1" applyAlignment="1">
      <alignment horizontal="center" vertical="top" wrapText="1"/>
    </xf>
    <xf numFmtId="0" fontId="3" fillId="2" borderId="1" xfId="0" applyFont="1" applyFill="1" applyBorder="1" applyAlignment="1">
      <alignment horizontal="center" vertical="top"/>
    </xf>
    <xf numFmtId="0" fontId="0" fillId="0" borderId="0" xfId="0" applyAlignment="1">
      <alignment indent="1"/>
    </xf>
    <xf numFmtId="0" fontId="2" fillId="4" borderId="1" xfId="0" applyFont="1" applyFill="1" applyBorder="1" applyAlignment="1">
      <alignment horizontal="right" vertical="top"/>
    </xf>
    <xf numFmtId="164" fontId="0" fillId="5" borderId="1" xfId="0" applyNumberFormat="1" applyFill="1" applyBorder="1" applyAlignment="1" applyProtection="1">
      <alignment horizontal="right" vertical="top"/>
      <protection locked="0"/>
    </xf>
    <xf numFmtId="49" fontId="0" fillId="5" borderId="1" xfId="0" applyNumberFormat="1" applyFill="1" applyBorder="1" applyAlignment="1" applyProtection="1">
      <alignment horizontal="left" vertical="top"/>
      <protection locked="0"/>
    </xf>
    <xf numFmtId="164" fontId="0" fillId="2" borderId="1" xfId="0" applyNumberFormat="1" applyFill="1" applyBorder="1" applyAlignment="1">
      <alignment horizontal="right" vertical="top"/>
    </xf>
    <xf numFmtId="49" fontId="4" fillId="3"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0" fontId="0" fillId="0" borderId="0" xfId="0" applyAlignment="1">
      <alignment indent="1"/>
    </xf>
    <xf numFmtId="49" fontId="0" fillId="5" borderId="1" xfId="0" applyNumberFormat="1" applyFill="1" applyBorder="1" applyAlignment="1" applyProtection="1">
      <alignment horizontal="left" vertical="top"/>
      <protection locked="0"/>
    </xf>
    <xf numFmtId="0" fontId="0" fillId="2" borderId="1" xfId="0" applyFill="1" applyBorder="1" applyAlignment="1">
      <alignment horizontal="left" vertical="top" wrapText="1"/>
    </xf>
    <xf numFmtId="0" fontId="5" fillId="0" borderId="0" xfId="0" applyFont="1" applyAlignment="1">
      <alignment horizontal="center"/>
    </xf>
    <xf numFmtId="49" fontId="2" fillId="3" borderId="1" xfId="0" applyNumberFormat="1"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1</xdr:row>
      <xdr:rowOff>0</xdr:rowOff>
    </xdr:from>
    <xdr:to>
      <xdr:col>9</xdr:col>
      <xdr:colOff>895350</xdr:colOff>
      <xdr:row>4</xdr:row>
      <xdr:rowOff>114300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782675" y="161925"/>
          <a:ext cx="1847850" cy="600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3781425</xdr:colOff>
      <xdr:row>0</xdr:row>
      <xdr:rowOff>114300</xdr:rowOff>
    </xdr:from>
    <xdr:to>
      <xdr:col>5</xdr:col>
      <xdr:colOff>28575</xdr:colOff>
      <xdr:row>4</xdr:row>
      <xdr:rowOff>66675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515100" y="114300"/>
          <a:ext cx="1847850" cy="600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7:J70"/>
  <sheetViews>
    <sheetView tabSelected="1" workbookViewId="0" topLeftCell="A1">
      <selection activeCell="D17" sqref="D17"/>
    </sheetView>
  </sheetViews>
  <sheetFormatPr defaultColWidth="9.140625" defaultRowHeight="12.75"/>
  <cols>
    <col min="1" max="1" width="10.00390625" style="0" customWidth="1"/>
    <col min="2" max="2" width="7.00390625" style="0" customWidth="1"/>
    <col min="3" max="3" width="16.00390625" style="0" customWidth="1"/>
    <col min="4" max="4" width="24.00390625" style="0" customWidth="1"/>
    <col min="5" max="6" width="63.00390625" style="0" customWidth="1"/>
    <col min="7" max="7" width="6.00390625" style="0" customWidth="1"/>
    <col min="8" max="10" width="16.00390625" style="0" customWidth="1"/>
  </cols>
  <sheetData>
    <row r="1" s="4" customFormat="1" ht="12.75"/>
    <row r="2" s="4" customFormat="1" ht="12.75"/>
    <row r="3" s="4" customFormat="1" ht="12.75"/>
    <row r="4" s="4" customFormat="1" ht="12.75"/>
    <row r="5" s="4" customFormat="1" ht="12.75"/>
    <row r="6" s="4" customFormat="1" ht="12.75"/>
    <row r="7" spans="1:10" s="4" customFormat="1" ht="15.75">
      <c r="A7" s="14" t="s">
        <v>149</v>
      </c>
      <c r="B7" s="14"/>
      <c r="C7" s="14"/>
      <c r="D7" s="14"/>
      <c r="E7" s="14"/>
      <c r="F7" s="14"/>
      <c r="G7" s="14"/>
      <c r="H7" s="14"/>
      <c r="I7" s="14"/>
      <c r="J7" s="14"/>
    </row>
    <row r="8" s="4" customFormat="1" ht="12.75"/>
    <row r="9" spans="1:8" ht="12.75">
      <c r="A9" s="10" t="s">
        <v>148</v>
      </c>
      <c r="B9" s="11"/>
      <c r="C9" s="11"/>
      <c r="D9" s="11"/>
      <c r="E9" s="7" t="s">
        <v>147</v>
      </c>
      <c r="F9" s="2" t="s">
        <v>146</v>
      </c>
      <c r="G9" s="12" t="s">
        <v>139</v>
      </c>
      <c r="H9" s="11"/>
    </row>
    <row r="10" spans="1:4" ht="12.75">
      <c r="A10" s="13" t="s">
        <v>145</v>
      </c>
      <c r="B10" s="11"/>
      <c r="C10" s="11"/>
      <c r="D10" s="11"/>
    </row>
    <row r="11" spans="1:10" ht="25.5">
      <c r="A11" s="2" t="s">
        <v>5</v>
      </c>
      <c r="B11" s="2" t="s">
        <v>6</v>
      </c>
      <c r="C11" s="2" t="s">
        <v>144</v>
      </c>
      <c r="D11" s="2" t="s">
        <v>7</v>
      </c>
      <c r="E11" s="2" t="s">
        <v>8</v>
      </c>
      <c r="F11" s="9" t="s">
        <v>143</v>
      </c>
      <c r="G11" s="2" t="s">
        <v>9</v>
      </c>
      <c r="H11" s="9" t="s">
        <v>142</v>
      </c>
      <c r="I11" s="2" t="s">
        <v>141</v>
      </c>
      <c r="J11" s="2" t="s">
        <v>140</v>
      </c>
    </row>
    <row r="12" spans="1:10" ht="89.25">
      <c r="A12" s="1">
        <v>1051</v>
      </c>
      <c r="B12" s="1">
        <v>20977</v>
      </c>
      <c r="C12" s="8">
        <v>42.31</v>
      </c>
      <c r="D12" s="1" t="s">
        <v>85</v>
      </c>
      <c r="E12" s="1" t="s">
        <v>86</v>
      </c>
      <c r="F12" s="7" t="s">
        <v>139</v>
      </c>
      <c r="G12" s="3">
        <v>20</v>
      </c>
      <c r="H12" s="6" t="s">
        <v>139</v>
      </c>
      <c r="I12" s="5" t="e">
        <f aca="true" t="shared" si="0" ref="I12:I43">G12*H12</f>
        <v>#VALUE!</v>
      </c>
      <c r="J12" s="5" t="str">
        <f aca="true" t="shared" si="1" ref="J12:J43">IF(H12&gt;C12,"Vyšší"," --- ")</f>
        <v>Vyšší</v>
      </c>
    </row>
    <row r="13" spans="1:10" ht="51">
      <c r="A13" s="1">
        <v>1084</v>
      </c>
      <c r="B13" s="1">
        <v>21010</v>
      </c>
      <c r="C13" s="8">
        <v>32.9</v>
      </c>
      <c r="D13" s="1" t="s">
        <v>127</v>
      </c>
      <c r="E13" s="1" t="s">
        <v>128</v>
      </c>
      <c r="F13" s="7" t="s">
        <v>139</v>
      </c>
      <c r="G13" s="3">
        <v>60</v>
      </c>
      <c r="H13" s="6" t="s">
        <v>139</v>
      </c>
      <c r="I13" s="5" t="e">
        <f t="shared" si="0"/>
        <v>#VALUE!</v>
      </c>
      <c r="J13" s="5" t="str">
        <f t="shared" si="1"/>
        <v>Vyšší</v>
      </c>
    </row>
    <row r="14" spans="1:10" ht="63.75">
      <c r="A14" s="1">
        <v>1087</v>
      </c>
      <c r="B14" s="1">
        <v>21013</v>
      </c>
      <c r="C14" s="8">
        <v>20.68</v>
      </c>
      <c r="D14" s="1" t="s">
        <v>10</v>
      </c>
      <c r="E14" s="1" t="s">
        <v>11</v>
      </c>
      <c r="F14" s="7" t="s">
        <v>139</v>
      </c>
      <c r="G14" s="3">
        <v>206</v>
      </c>
      <c r="H14" s="6" t="s">
        <v>139</v>
      </c>
      <c r="I14" s="5" t="e">
        <f t="shared" si="0"/>
        <v>#VALUE!</v>
      </c>
      <c r="J14" s="5" t="str">
        <f t="shared" si="1"/>
        <v>Vyšší</v>
      </c>
    </row>
    <row r="15" spans="1:10" ht="63.75">
      <c r="A15" s="1">
        <v>1088</v>
      </c>
      <c r="B15" s="1">
        <v>21014</v>
      </c>
      <c r="C15" s="8">
        <v>72</v>
      </c>
      <c r="D15" s="1" t="s">
        <v>32</v>
      </c>
      <c r="E15" s="1" t="s">
        <v>33</v>
      </c>
      <c r="F15" s="7" t="s">
        <v>139</v>
      </c>
      <c r="G15" s="3">
        <v>3</v>
      </c>
      <c r="H15" s="6" t="s">
        <v>139</v>
      </c>
      <c r="I15" s="5" t="e">
        <f t="shared" si="0"/>
        <v>#VALUE!</v>
      </c>
      <c r="J15" s="5" t="str">
        <f t="shared" si="1"/>
        <v>Vyšší</v>
      </c>
    </row>
    <row r="16" spans="1:10" ht="25.5">
      <c r="A16" s="1">
        <v>1090</v>
      </c>
      <c r="B16" s="1">
        <v>21016</v>
      </c>
      <c r="C16" s="8">
        <v>59</v>
      </c>
      <c r="D16" s="1" t="s">
        <v>34</v>
      </c>
      <c r="E16" s="1" t="s">
        <v>35</v>
      </c>
      <c r="F16" s="7" t="s">
        <v>139</v>
      </c>
      <c r="G16" s="3">
        <v>5</v>
      </c>
      <c r="H16" s="6" t="s">
        <v>139</v>
      </c>
      <c r="I16" s="5" t="e">
        <f t="shared" si="0"/>
        <v>#VALUE!</v>
      </c>
      <c r="J16" s="5" t="str">
        <f t="shared" si="1"/>
        <v>Vyšší</v>
      </c>
    </row>
    <row r="17" spans="1:10" ht="153">
      <c r="A17" s="1">
        <v>1091</v>
      </c>
      <c r="B17" s="1">
        <v>21017</v>
      </c>
      <c r="C17" s="8">
        <v>250</v>
      </c>
      <c r="D17" s="1" t="s">
        <v>155</v>
      </c>
      <c r="E17" s="1" t="s">
        <v>36</v>
      </c>
      <c r="F17" s="7" t="s">
        <v>139</v>
      </c>
      <c r="G17" s="3">
        <v>5</v>
      </c>
      <c r="H17" s="6" t="s">
        <v>139</v>
      </c>
      <c r="I17" s="5" t="e">
        <f t="shared" si="0"/>
        <v>#VALUE!</v>
      </c>
      <c r="J17" s="5" t="str">
        <f t="shared" si="1"/>
        <v>Vyšší</v>
      </c>
    </row>
    <row r="18" spans="1:10" ht="63.75">
      <c r="A18" s="1">
        <v>1092</v>
      </c>
      <c r="B18" s="1">
        <v>21018</v>
      </c>
      <c r="C18" s="8">
        <v>121</v>
      </c>
      <c r="D18" s="1" t="s">
        <v>37</v>
      </c>
      <c r="E18" s="1" t="s">
        <v>38</v>
      </c>
      <c r="F18" s="7" t="s">
        <v>139</v>
      </c>
      <c r="G18" s="3">
        <v>18</v>
      </c>
      <c r="H18" s="6" t="s">
        <v>139</v>
      </c>
      <c r="I18" s="5" t="e">
        <f t="shared" si="0"/>
        <v>#VALUE!</v>
      </c>
      <c r="J18" s="5" t="str">
        <f t="shared" si="1"/>
        <v>Vyšší</v>
      </c>
    </row>
    <row r="19" spans="1:10" ht="25.5">
      <c r="A19" s="1">
        <v>1094</v>
      </c>
      <c r="B19" s="1">
        <v>21020</v>
      </c>
      <c r="C19" s="8">
        <v>43.92</v>
      </c>
      <c r="D19" s="1" t="s">
        <v>87</v>
      </c>
      <c r="E19" s="1" t="s">
        <v>88</v>
      </c>
      <c r="F19" s="7" t="s">
        <v>139</v>
      </c>
      <c r="G19" s="3">
        <v>10</v>
      </c>
      <c r="H19" s="6" t="s">
        <v>139</v>
      </c>
      <c r="I19" s="5" t="e">
        <f t="shared" si="0"/>
        <v>#VALUE!</v>
      </c>
      <c r="J19" s="5" t="str">
        <f t="shared" si="1"/>
        <v>Vyšší</v>
      </c>
    </row>
    <row r="20" spans="1:10" ht="25.5">
      <c r="A20" s="1">
        <v>1098</v>
      </c>
      <c r="B20" s="1">
        <v>21024</v>
      </c>
      <c r="C20" s="8">
        <v>15</v>
      </c>
      <c r="D20" s="1" t="s">
        <v>39</v>
      </c>
      <c r="E20" s="1" t="s">
        <v>40</v>
      </c>
      <c r="F20" s="7" t="s">
        <v>139</v>
      </c>
      <c r="G20" s="3">
        <v>20</v>
      </c>
      <c r="H20" s="6" t="s">
        <v>139</v>
      </c>
      <c r="I20" s="5" t="e">
        <f t="shared" si="0"/>
        <v>#VALUE!</v>
      </c>
      <c r="J20" s="5" t="str">
        <f t="shared" si="1"/>
        <v>Vyšší</v>
      </c>
    </row>
    <row r="21" spans="1:10" ht="38.25">
      <c r="A21" s="1">
        <v>1099</v>
      </c>
      <c r="B21" s="1">
        <v>21025</v>
      </c>
      <c r="C21" s="8">
        <v>534.58</v>
      </c>
      <c r="D21" s="1" t="s">
        <v>41</v>
      </c>
      <c r="E21" s="1" t="s">
        <v>42</v>
      </c>
      <c r="F21" s="7" t="s">
        <v>139</v>
      </c>
      <c r="G21" s="3">
        <v>49</v>
      </c>
      <c r="H21" s="6" t="s">
        <v>139</v>
      </c>
      <c r="I21" s="5" t="e">
        <f t="shared" si="0"/>
        <v>#VALUE!</v>
      </c>
      <c r="J21" s="5" t="str">
        <f t="shared" si="1"/>
        <v>Vyšší</v>
      </c>
    </row>
    <row r="22" spans="1:10" ht="25.5">
      <c r="A22" s="1">
        <v>1101</v>
      </c>
      <c r="B22" s="1">
        <v>21027</v>
      </c>
      <c r="C22" s="8">
        <v>119.31</v>
      </c>
      <c r="D22" s="1" t="s">
        <v>43</v>
      </c>
      <c r="E22" s="1" t="s">
        <v>44</v>
      </c>
      <c r="F22" s="7" t="s">
        <v>139</v>
      </c>
      <c r="G22" s="3">
        <v>320</v>
      </c>
      <c r="H22" s="6" t="s">
        <v>139</v>
      </c>
      <c r="I22" s="5" t="e">
        <f t="shared" si="0"/>
        <v>#VALUE!</v>
      </c>
      <c r="J22" s="5" t="str">
        <f t="shared" si="1"/>
        <v>Vyšší</v>
      </c>
    </row>
    <row r="23" spans="1:10" ht="25.5">
      <c r="A23" s="1">
        <v>1103</v>
      </c>
      <c r="B23" s="1">
        <v>21029</v>
      </c>
      <c r="C23" s="8">
        <v>132.13</v>
      </c>
      <c r="D23" s="1" t="s">
        <v>89</v>
      </c>
      <c r="E23" s="1" t="s">
        <v>90</v>
      </c>
      <c r="F23" s="7" t="s">
        <v>139</v>
      </c>
      <c r="G23" s="3">
        <v>20</v>
      </c>
      <c r="H23" s="6" t="s">
        <v>139</v>
      </c>
      <c r="I23" s="5" t="e">
        <f t="shared" si="0"/>
        <v>#VALUE!</v>
      </c>
      <c r="J23" s="5" t="str">
        <f t="shared" si="1"/>
        <v>Vyšší</v>
      </c>
    </row>
    <row r="24" spans="1:10" ht="25.5">
      <c r="A24" s="1">
        <v>1107</v>
      </c>
      <c r="B24" s="1">
        <v>21033</v>
      </c>
      <c r="C24" s="8">
        <v>750</v>
      </c>
      <c r="D24" s="1" t="s">
        <v>91</v>
      </c>
      <c r="E24" s="1" t="s">
        <v>92</v>
      </c>
      <c r="F24" s="7" t="s">
        <v>139</v>
      </c>
      <c r="G24" s="3">
        <v>20</v>
      </c>
      <c r="H24" s="6" t="s">
        <v>139</v>
      </c>
      <c r="I24" s="5" t="e">
        <f t="shared" si="0"/>
        <v>#VALUE!</v>
      </c>
      <c r="J24" s="5" t="str">
        <f t="shared" si="1"/>
        <v>Vyšší</v>
      </c>
    </row>
    <row r="25" spans="1:10" ht="25.5">
      <c r="A25" s="1">
        <v>1108</v>
      </c>
      <c r="B25" s="1">
        <v>21034</v>
      </c>
      <c r="C25" s="8">
        <v>900</v>
      </c>
      <c r="D25" s="1" t="s">
        <v>93</v>
      </c>
      <c r="E25" s="1" t="s">
        <v>94</v>
      </c>
      <c r="F25" s="7" t="s">
        <v>139</v>
      </c>
      <c r="G25" s="3">
        <v>10</v>
      </c>
      <c r="H25" s="6" t="s">
        <v>139</v>
      </c>
      <c r="I25" s="5" t="e">
        <f t="shared" si="0"/>
        <v>#VALUE!</v>
      </c>
      <c r="J25" s="5" t="str">
        <f t="shared" si="1"/>
        <v>Vyšší</v>
      </c>
    </row>
    <row r="26" spans="1:10" ht="15">
      <c r="A26" s="1">
        <v>1109</v>
      </c>
      <c r="B26" s="1">
        <v>21035</v>
      </c>
      <c r="C26" s="8">
        <v>9.68</v>
      </c>
      <c r="D26" s="1" t="s">
        <v>12</v>
      </c>
      <c r="E26" s="1" t="s">
        <v>13</v>
      </c>
      <c r="F26" s="7" t="s">
        <v>139</v>
      </c>
      <c r="G26" s="3">
        <v>7</v>
      </c>
      <c r="H26" s="6" t="s">
        <v>139</v>
      </c>
      <c r="I26" s="5" t="e">
        <f t="shared" si="0"/>
        <v>#VALUE!</v>
      </c>
      <c r="J26" s="5" t="str">
        <f t="shared" si="1"/>
        <v>Vyšší</v>
      </c>
    </row>
    <row r="27" spans="1:10" ht="25.5">
      <c r="A27" s="1">
        <v>1110</v>
      </c>
      <c r="B27" s="1">
        <v>21036</v>
      </c>
      <c r="C27" s="8">
        <v>27.47</v>
      </c>
      <c r="D27" s="1" t="s">
        <v>45</v>
      </c>
      <c r="E27" s="1" t="s">
        <v>46</v>
      </c>
      <c r="F27" s="7" t="s">
        <v>139</v>
      </c>
      <c r="G27" s="3">
        <v>145</v>
      </c>
      <c r="H27" s="6" t="s">
        <v>139</v>
      </c>
      <c r="I27" s="5" t="e">
        <f t="shared" si="0"/>
        <v>#VALUE!</v>
      </c>
      <c r="J27" s="5" t="str">
        <f t="shared" si="1"/>
        <v>Vyšší</v>
      </c>
    </row>
    <row r="28" spans="1:10" ht="25.5">
      <c r="A28" s="1">
        <v>1112</v>
      </c>
      <c r="B28" s="1">
        <v>21038</v>
      </c>
      <c r="C28" s="8">
        <v>92.97</v>
      </c>
      <c r="D28" s="1" t="s">
        <v>95</v>
      </c>
      <c r="E28" s="1" t="s">
        <v>96</v>
      </c>
      <c r="F28" s="7" t="s">
        <v>139</v>
      </c>
      <c r="G28" s="3">
        <v>20</v>
      </c>
      <c r="H28" s="6" t="s">
        <v>139</v>
      </c>
      <c r="I28" s="5" t="e">
        <f t="shared" si="0"/>
        <v>#VALUE!</v>
      </c>
      <c r="J28" s="5" t="str">
        <f t="shared" si="1"/>
        <v>Vyšší</v>
      </c>
    </row>
    <row r="29" spans="1:10" ht="140.25">
      <c r="A29" s="1">
        <v>1113</v>
      </c>
      <c r="B29" s="1">
        <v>21039</v>
      </c>
      <c r="C29" s="8">
        <v>27.47</v>
      </c>
      <c r="D29" s="1" t="s">
        <v>47</v>
      </c>
      <c r="E29" s="1" t="s">
        <v>48</v>
      </c>
      <c r="F29" s="7" t="s">
        <v>139</v>
      </c>
      <c r="G29" s="3">
        <v>136</v>
      </c>
      <c r="H29" s="6" t="s">
        <v>139</v>
      </c>
      <c r="I29" s="5" t="e">
        <f t="shared" si="0"/>
        <v>#VALUE!</v>
      </c>
      <c r="J29" s="5" t="str">
        <f t="shared" si="1"/>
        <v>Vyšší</v>
      </c>
    </row>
    <row r="30" spans="1:10" ht="63.75">
      <c r="A30" s="1">
        <v>1115</v>
      </c>
      <c r="B30" s="1">
        <v>21041</v>
      </c>
      <c r="C30" s="8">
        <v>49</v>
      </c>
      <c r="D30" s="1" t="s">
        <v>49</v>
      </c>
      <c r="E30" s="1" t="s">
        <v>50</v>
      </c>
      <c r="F30" s="7" t="s">
        <v>139</v>
      </c>
      <c r="G30" s="3">
        <v>5</v>
      </c>
      <c r="H30" s="6" t="s">
        <v>139</v>
      </c>
      <c r="I30" s="5" t="e">
        <f t="shared" si="0"/>
        <v>#VALUE!</v>
      </c>
      <c r="J30" s="5" t="str">
        <f t="shared" si="1"/>
        <v>Vyšší</v>
      </c>
    </row>
    <row r="31" spans="1:10" ht="38.25">
      <c r="A31" s="1">
        <v>1118</v>
      </c>
      <c r="B31" s="1">
        <v>21044</v>
      </c>
      <c r="C31" s="8">
        <v>280.48</v>
      </c>
      <c r="D31" s="1" t="s">
        <v>51</v>
      </c>
      <c r="E31" s="1" t="s">
        <v>52</v>
      </c>
      <c r="F31" s="7" t="s">
        <v>139</v>
      </c>
      <c r="G31" s="3">
        <v>2</v>
      </c>
      <c r="H31" s="6" t="s">
        <v>139</v>
      </c>
      <c r="I31" s="5" t="e">
        <f t="shared" si="0"/>
        <v>#VALUE!</v>
      </c>
      <c r="J31" s="5" t="str">
        <f t="shared" si="1"/>
        <v>Vyšší</v>
      </c>
    </row>
    <row r="32" spans="1:10" ht="51">
      <c r="A32" s="1">
        <v>1120</v>
      </c>
      <c r="B32" s="1">
        <v>21046</v>
      </c>
      <c r="C32" s="8">
        <v>41.62</v>
      </c>
      <c r="D32" s="1" t="s">
        <v>115</v>
      </c>
      <c r="E32" s="1" t="s">
        <v>116</v>
      </c>
      <c r="F32" s="7" t="s">
        <v>139</v>
      </c>
      <c r="G32" s="3">
        <v>5</v>
      </c>
      <c r="H32" s="6" t="s">
        <v>139</v>
      </c>
      <c r="I32" s="5" t="e">
        <f t="shared" si="0"/>
        <v>#VALUE!</v>
      </c>
      <c r="J32" s="5" t="str">
        <f t="shared" si="1"/>
        <v>Vyšší</v>
      </c>
    </row>
    <row r="33" spans="1:10" ht="38.25">
      <c r="A33" s="1">
        <v>1122</v>
      </c>
      <c r="B33" s="1">
        <v>21048</v>
      </c>
      <c r="C33" s="8">
        <v>84.94</v>
      </c>
      <c r="D33" s="1" t="s">
        <v>14</v>
      </c>
      <c r="E33" s="1" t="s">
        <v>15</v>
      </c>
      <c r="F33" s="7" t="s">
        <v>139</v>
      </c>
      <c r="G33" s="3">
        <v>45</v>
      </c>
      <c r="H33" s="6" t="s">
        <v>139</v>
      </c>
      <c r="I33" s="5" t="e">
        <f t="shared" si="0"/>
        <v>#VALUE!</v>
      </c>
      <c r="J33" s="5" t="str">
        <f t="shared" si="1"/>
        <v>Vyšší</v>
      </c>
    </row>
    <row r="34" spans="1:10" ht="51">
      <c r="A34" s="1">
        <v>1123</v>
      </c>
      <c r="B34" s="1">
        <v>21049</v>
      </c>
      <c r="C34" s="8">
        <v>32</v>
      </c>
      <c r="D34" s="1" t="s">
        <v>97</v>
      </c>
      <c r="E34" s="1" t="s">
        <v>98</v>
      </c>
      <c r="F34" s="7" t="s">
        <v>139</v>
      </c>
      <c r="G34" s="3">
        <v>165</v>
      </c>
      <c r="H34" s="6" t="s">
        <v>139</v>
      </c>
      <c r="I34" s="5" t="e">
        <f t="shared" si="0"/>
        <v>#VALUE!</v>
      </c>
      <c r="J34" s="5" t="str">
        <f t="shared" si="1"/>
        <v>Vyšší</v>
      </c>
    </row>
    <row r="35" spans="1:10" ht="15">
      <c r="A35" s="1">
        <v>1124</v>
      </c>
      <c r="B35" s="1">
        <v>21050</v>
      </c>
      <c r="C35" s="8">
        <v>9.5</v>
      </c>
      <c r="D35" s="1" t="s">
        <v>53</v>
      </c>
      <c r="E35" s="1" t="s">
        <v>54</v>
      </c>
      <c r="F35" s="7" t="s">
        <v>139</v>
      </c>
      <c r="G35" s="3">
        <v>5</v>
      </c>
      <c r="H35" s="6" t="s">
        <v>139</v>
      </c>
      <c r="I35" s="5" t="e">
        <f t="shared" si="0"/>
        <v>#VALUE!</v>
      </c>
      <c r="J35" s="5" t="str">
        <f t="shared" si="1"/>
        <v>Vyšší</v>
      </c>
    </row>
    <row r="36" spans="1:10" ht="38.25">
      <c r="A36" s="1">
        <v>1126</v>
      </c>
      <c r="B36" s="1">
        <v>21052</v>
      </c>
      <c r="C36" s="8">
        <v>10.91</v>
      </c>
      <c r="D36" s="1" t="s">
        <v>117</v>
      </c>
      <c r="E36" s="1" t="s">
        <v>118</v>
      </c>
      <c r="F36" s="7" t="s">
        <v>139</v>
      </c>
      <c r="G36" s="3">
        <v>40</v>
      </c>
      <c r="H36" s="6" t="s">
        <v>139</v>
      </c>
      <c r="I36" s="5" t="e">
        <f t="shared" si="0"/>
        <v>#VALUE!</v>
      </c>
      <c r="J36" s="5" t="str">
        <f t="shared" si="1"/>
        <v>Vyšší</v>
      </c>
    </row>
    <row r="37" spans="1:10" ht="15">
      <c r="A37" s="1">
        <v>1131</v>
      </c>
      <c r="B37" s="1">
        <v>21057</v>
      </c>
      <c r="C37" s="8">
        <v>3.63</v>
      </c>
      <c r="D37" s="1" t="s">
        <v>119</v>
      </c>
      <c r="E37" s="1" t="s">
        <v>120</v>
      </c>
      <c r="F37" s="7" t="s">
        <v>139</v>
      </c>
      <c r="G37" s="3">
        <v>10</v>
      </c>
      <c r="H37" s="6" t="s">
        <v>139</v>
      </c>
      <c r="I37" s="5" t="e">
        <f t="shared" si="0"/>
        <v>#VALUE!</v>
      </c>
      <c r="J37" s="5" t="str">
        <f t="shared" si="1"/>
        <v>Vyšší</v>
      </c>
    </row>
    <row r="38" spans="1:10" ht="15">
      <c r="A38" s="1">
        <v>1134</v>
      </c>
      <c r="B38" s="1">
        <v>21060</v>
      </c>
      <c r="C38" s="8">
        <v>13.31</v>
      </c>
      <c r="D38" s="1" t="s">
        <v>55</v>
      </c>
      <c r="E38" s="1" t="s">
        <v>56</v>
      </c>
      <c r="F38" s="7" t="s">
        <v>139</v>
      </c>
      <c r="G38" s="3">
        <v>10</v>
      </c>
      <c r="H38" s="6" t="s">
        <v>139</v>
      </c>
      <c r="I38" s="5" t="e">
        <f t="shared" si="0"/>
        <v>#VALUE!</v>
      </c>
      <c r="J38" s="5" t="str">
        <f t="shared" si="1"/>
        <v>Vyšší</v>
      </c>
    </row>
    <row r="39" spans="1:10" ht="38.25">
      <c r="A39" s="1">
        <v>1136</v>
      </c>
      <c r="B39" s="1">
        <v>21062</v>
      </c>
      <c r="C39" s="8">
        <v>46.95</v>
      </c>
      <c r="D39" s="1" t="s">
        <v>57</v>
      </c>
      <c r="E39" s="1" t="s">
        <v>58</v>
      </c>
      <c r="F39" s="7" t="s">
        <v>139</v>
      </c>
      <c r="G39" s="3">
        <v>1</v>
      </c>
      <c r="H39" s="6" t="s">
        <v>139</v>
      </c>
      <c r="I39" s="5" t="e">
        <f t="shared" si="0"/>
        <v>#VALUE!</v>
      </c>
      <c r="J39" s="5" t="str">
        <f t="shared" si="1"/>
        <v>Vyšší</v>
      </c>
    </row>
    <row r="40" spans="1:10" ht="25.5">
      <c r="A40" s="1">
        <v>1137</v>
      </c>
      <c r="B40" s="1">
        <v>21063</v>
      </c>
      <c r="C40" s="8">
        <v>14.52</v>
      </c>
      <c r="D40" s="1" t="s">
        <v>16</v>
      </c>
      <c r="E40" s="1" t="s">
        <v>17</v>
      </c>
      <c r="F40" s="7" t="s">
        <v>139</v>
      </c>
      <c r="G40" s="3">
        <v>46</v>
      </c>
      <c r="H40" s="6" t="s">
        <v>139</v>
      </c>
      <c r="I40" s="5" t="e">
        <f t="shared" si="0"/>
        <v>#VALUE!</v>
      </c>
      <c r="J40" s="5" t="str">
        <f t="shared" si="1"/>
        <v>Vyšší</v>
      </c>
    </row>
    <row r="41" spans="1:10" ht="25.5">
      <c r="A41" s="1">
        <v>1138</v>
      </c>
      <c r="B41" s="1">
        <v>21064</v>
      </c>
      <c r="C41" s="8">
        <v>24.44</v>
      </c>
      <c r="D41" s="1" t="s">
        <v>24</v>
      </c>
      <c r="E41" s="1" t="s">
        <v>25</v>
      </c>
      <c r="F41" s="7" t="s">
        <v>139</v>
      </c>
      <c r="G41" s="3">
        <v>10</v>
      </c>
      <c r="H41" s="6" t="s">
        <v>139</v>
      </c>
      <c r="I41" s="5" t="e">
        <f t="shared" si="0"/>
        <v>#VALUE!</v>
      </c>
      <c r="J41" s="5" t="str">
        <f t="shared" si="1"/>
        <v>Vyšší</v>
      </c>
    </row>
    <row r="42" spans="1:10" ht="25.5">
      <c r="A42" s="1">
        <v>1142</v>
      </c>
      <c r="B42" s="1">
        <v>21068</v>
      </c>
      <c r="C42" s="8">
        <v>35</v>
      </c>
      <c r="D42" s="1" t="s">
        <v>59</v>
      </c>
      <c r="E42" s="1" t="s">
        <v>60</v>
      </c>
      <c r="F42" s="7" t="s">
        <v>139</v>
      </c>
      <c r="G42" s="3">
        <v>5</v>
      </c>
      <c r="H42" s="6" t="s">
        <v>139</v>
      </c>
      <c r="I42" s="5" t="e">
        <f t="shared" si="0"/>
        <v>#VALUE!</v>
      </c>
      <c r="J42" s="5" t="str">
        <f t="shared" si="1"/>
        <v>Vyšší</v>
      </c>
    </row>
    <row r="43" spans="1:10" ht="38.25">
      <c r="A43" s="1">
        <v>1146</v>
      </c>
      <c r="B43" s="1">
        <v>21072</v>
      </c>
      <c r="C43" s="8">
        <v>110.47</v>
      </c>
      <c r="D43" s="1" t="s">
        <v>99</v>
      </c>
      <c r="E43" s="1" t="s">
        <v>100</v>
      </c>
      <c r="F43" s="7" t="s">
        <v>139</v>
      </c>
      <c r="G43" s="3">
        <v>24</v>
      </c>
      <c r="H43" s="6" t="s">
        <v>139</v>
      </c>
      <c r="I43" s="5" t="e">
        <f t="shared" si="0"/>
        <v>#VALUE!</v>
      </c>
      <c r="J43" s="5" t="str">
        <f t="shared" si="1"/>
        <v>Vyšší</v>
      </c>
    </row>
    <row r="44" spans="1:10" ht="15">
      <c r="A44" s="1">
        <v>1148</v>
      </c>
      <c r="B44" s="1">
        <v>21074</v>
      </c>
      <c r="C44" s="8">
        <v>24</v>
      </c>
      <c r="D44" s="1" t="s">
        <v>61</v>
      </c>
      <c r="E44" s="1" t="s">
        <v>62</v>
      </c>
      <c r="F44" s="7" t="s">
        <v>139</v>
      </c>
      <c r="G44" s="3">
        <v>6</v>
      </c>
      <c r="H44" s="6" t="s">
        <v>139</v>
      </c>
      <c r="I44" s="5" t="e">
        <f aca="true" t="shared" si="2" ref="I44:I69">G44*H44</f>
        <v>#VALUE!</v>
      </c>
      <c r="J44" s="5" t="str">
        <f aca="true" t="shared" si="3" ref="J44:J69">IF(H44&gt;C44,"Vyšší"," --- ")</f>
        <v>Vyšší</v>
      </c>
    </row>
    <row r="45" spans="1:10" ht="25.5">
      <c r="A45" s="1">
        <v>1150</v>
      </c>
      <c r="B45" s="1">
        <v>21076</v>
      </c>
      <c r="C45" s="8">
        <v>66.19</v>
      </c>
      <c r="D45" s="1" t="s">
        <v>101</v>
      </c>
      <c r="E45" s="1" t="s">
        <v>102</v>
      </c>
      <c r="F45" s="7" t="s">
        <v>139</v>
      </c>
      <c r="G45" s="3">
        <v>7</v>
      </c>
      <c r="H45" s="6" t="s">
        <v>139</v>
      </c>
      <c r="I45" s="5" t="e">
        <f t="shared" si="2"/>
        <v>#VALUE!</v>
      </c>
      <c r="J45" s="5" t="str">
        <f t="shared" si="3"/>
        <v>Vyšší</v>
      </c>
    </row>
    <row r="46" spans="1:10" ht="38.25">
      <c r="A46" s="1">
        <v>1153</v>
      </c>
      <c r="B46" s="1">
        <v>21079</v>
      </c>
      <c r="C46" s="8">
        <v>16.94</v>
      </c>
      <c r="D46" s="1" t="s">
        <v>63</v>
      </c>
      <c r="E46" s="1" t="s">
        <v>64</v>
      </c>
      <c r="F46" s="7" t="s">
        <v>139</v>
      </c>
      <c r="G46" s="3">
        <v>6</v>
      </c>
      <c r="H46" s="6" t="s">
        <v>139</v>
      </c>
      <c r="I46" s="5" t="e">
        <f t="shared" si="2"/>
        <v>#VALUE!</v>
      </c>
      <c r="J46" s="5" t="str">
        <f t="shared" si="3"/>
        <v>Vyšší</v>
      </c>
    </row>
    <row r="47" spans="1:10" ht="51">
      <c r="A47" s="1">
        <v>1154</v>
      </c>
      <c r="B47" s="1">
        <v>21080</v>
      </c>
      <c r="C47" s="8">
        <v>25.17</v>
      </c>
      <c r="D47" s="1" t="s">
        <v>65</v>
      </c>
      <c r="E47" s="1" t="s">
        <v>66</v>
      </c>
      <c r="F47" s="7" t="s">
        <v>139</v>
      </c>
      <c r="G47" s="3">
        <v>33</v>
      </c>
      <c r="H47" s="6" t="s">
        <v>139</v>
      </c>
      <c r="I47" s="5" t="e">
        <f t="shared" si="2"/>
        <v>#VALUE!</v>
      </c>
      <c r="J47" s="5" t="str">
        <f t="shared" si="3"/>
        <v>Vyšší</v>
      </c>
    </row>
    <row r="48" spans="1:10" ht="15">
      <c r="A48" s="1">
        <v>1155</v>
      </c>
      <c r="B48" s="1">
        <v>21081</v>
      </c>
      <c r="C48" s="8">
        <v>20.31</v>
      </c>
      <c r="D48" s="1" t="s">
        <v>18</v>
      </c>
      <c r="E48" s="1" t="s">
        <v>19</v>
      </c>
      <c r="F48" s="7" t="s">
        <v>139</v>
      </c>
      <c r="G48" s="3">
        <v>20</v>
      </c>
      <c r="H48" s="6" t="s">
        <v>139</v>
      </c>
      <c r="I48" s="5" t="e">
        <f t="shared" si="2"/>
        <v>#VALUE!</v>
      </c>
      <c r="J48" s="5" t="str">
        <f t="shared" si="3"/>
        <v>Vyšší</v>
      </c>
    </row>
    <row r="49" spans="1:10" ht="15">
      <c r="A49" s="1">
        <v>1156</v>
      </c>
      <c r="B49" s="1">
        <v>21082</v>
      </c>
      <c r="C49" s="8">
        <v>78.9</v>
      </c>
      <c r="D49" s="1" t="s">
        <v>103</v>
      </c>
      <c r="E49" s="1" t="s">
        <v>104</v>
      </c>
      <c r="F49" s="7" t="s">
        <v>139</v>
      </c>
      <c r="G49" s="3">
        <v>2</v>
      </c>
      <c r="H49" s="6" t="s">
        <v>139</v>
      </c>
      <c r="I49" s="5" t="e">
        <f t="shared" si="2"/>
        <v>#VALUE!</v>
      </c>
      <c r="J49" s="5" t="str">
        <f t="shared" si="3"/>
        <v>Vyšší</v>
      </c>
    </row>
    <row r="50" spans="1:10" ht="51">
      <c r="A50" s="1">
        <v>1158</v>
      </c>
      <c r="B50" s="1">
        <v>21084</v>
      </c>
      <c r="C50" s="8">
        <v>21.05</v>
      </c>
      <c r="D50" s="1" t="s">
        <v>67</v>
      </c>
      <c r="E50" s="1" t="s">
        <v>68</v>
      </c>
      <c r="F50" s="7" t="s">
        <v>139</v>
      </c>
      <c r="G50" s="3">
        <v>30</v>
      </c>
      <c r="H50" s="6" t="s">
        <v>139</v>
      </c>
      <c r="I50" s="5" t="e">
        <f t="shared" si="2"/>
        <v>#VALUE!</v>
      </c>
      <c r="J50" s="5" t="str">
        <f t="shared" si="3"/>
        <v>Vyšší</v>
      </c>
    </row>
    <row r="51" spans="1:10" ht="15">
      <c r="A51" s="1">
        <v>1161</v>
      </c>
      <c r="B51" s="1">
        <v>21087</v>
      </c>
      <c r="C51" s="8">
        <v>75.14</v>
      </c>
      <c r="D51" s="1" t="s">
        <v>121</v>
      </c>
      <c r="E51" s="1" t="s">
        <v>122</v>
      </c>
      <c r="F51" s="7" t="s">
        <v>139</v>
      </c>
      <c r="G51" s="3">
        <v>60</v>
      </c>
      <c r="H51" s="6" t="s">
        <v>139</v>
      </c>
      <c r="I51" s="5" t="e">
        <f t="shared" si="2"/>
        <v>#VALUE!</v>
      </c>
      <c r="J51" s="5" t="str">
        <f t="shared" si="3"/>
        <v>Vyšší</v>
      </c>
    </row>
    <row r="52" spans="1:10" ht="25.5">
      <c r="A52" s="1">
        <v>1162</v>
      </c>
      <c r="B52" s="1">
        <v>21088</v>
      </c>
      <c r="C52" s="8">
        <v>13.31</v>
      </c>
      <c r="D52" s="1" t="s">
        <v>26</v>
      </c>
      <c r="E52" s="1" t="s">
        <v>27</v>
      </c>
      <c r="F52" s="7" t="s">
        <v>139</v>
      </c>
      <c r="G52" s="3">
        <v>83</v>
      </c>
      <c r="H52" s="6" t="s">
        <v>139</v>
      </c>
      <c r="I52" s="5" t="e">
        <f t="shared" si="2"/>
        <v>#VALUE!</v>
      </c>
      <c r="J52" s="5" t="str">
        <f t="shared" si="3"/>
        <v>Vyšší</v>
      </c>
    </row>
    <row r="53" spans="1:10" ht="15">
      <c r="A53" s="1">
        <v>1163</v>
      </c>
      <c r="B53" s="1">
        <v>21089</v>
      </c>
      <c r="C53" s="8">
        <v>17.75</v>
      </c>
      <c r="D53" s="1" t="s">
        <v>69</v>
      </c>
      <c r="E53" s="1" t="s">
        <v>70</v>
      </c>
      <c r="F53" s="7" t="s">
        <v>139</v>
      </c>
      <c r="G53" s="3">
        <v>120</v>
      </c>
      <c r="H53" s="6" t="s">
        <v>139</v>
      </c>
      <c r="I53" s="5" t="e">
        <f t="shared" si="2"/>
        <v>#VALUE!</v>
      </c>
      <c r="J53" s="5" t="str">
        <f t="shared" si="3"/>
        <v>Vyšší</v>
      </c>
    </row>
    <row r="54" spans="1:10" ht="25.5">
      <c r="A54" s="1">
        <v>1164</v>
      </c>
      <c r="B54" s="1">
        <v>21090</v>
      </c>
      <c r="C54" s="8">
        <v>23.96</v>
      </c>
      <c r="D54" s="1" t="s">
        <v>105</v>
      </c>
      <c r="E54" s="1" t="s">
        <v>106</v>
      </c>
      <c r="F54" s="7" t="s">
        <v>139</v>
      </c>
      <c r="G54" s="3">
        <v>280</v>
      </c>
      <c r="H54" s="6" t="s">
        <v>139</v>
      </c>
      <c r="I54" s="5" t="e">
        <f t="shared" si="2"/>
        <v>#VALUE!</v>
      </c>
      <c r="J54" s="5" t="str">
        <f t="shared" si="3"/>
        <v>Vyšší</v>
      </c>
    </row>
    <row r="55" spans="1:10" ht="38.25">
      <c r="A55" s="1">
        <v>1166</v>
      </c>
      <c r="B55" s="1">
        <v>21092</v>
      </c>
      <c r="C55" s="8">
        <v>32</v>
      </c>
      <c r="D55" s="1" t="s">
        <v>71</v>
      </c>
      <c r="E55" s="1" t="s">
        <v>72</v>
      </c>
      <c r="F55" s="7" t="s">
        <v>139</v>
      </c>
      <c r="G55" s="3">
        <v>15</v>
      </c>
      <c r="H55" s="6" t="s">
        <v>139</v>
      </c>
      <c r="I55" s="5" t="e">
        <f t="shared" si="2"/>
        <v>#VALUE!</v>
      </c>
      <c r="J55" s="5" t="str">
        <f t="shared" si="3"/>
        <v>Vyšší</v>
      </c>
    </row>
    <row r="56" spans="1:10" ht="51">
      <c r="A56" s="1">
        <v>1167</v>
      </c>
      <c r="B56" s="1">
        <v>21093</v>
      </c>
      <c r="C56" s="8">
        <v>18.63</v>
      </c>
      <c r="D56" s="1" t="s">
        <v>73</v>
      </c>
      <c r="E56" s="1" t="s">
        <v>74</v>
      </c>
      <c r="F56" s="7" t="s">
        <v>139</v>
      </c>
      <c r="G56" s="3">
        <v>1</v>
      </c>
      <c r="H56" s="6" t="s">
        <v>139</v>
      </c>
      <c r="I56" s="5" t="e">
        <f t="shared" si="2"/>
        <v>#VALUE!</v>
      </c>
      <c r="J56" s="5" t="str">
        <f t="shared" si="3"/>
        <v>Vyšší</v>
      </c>
    </row>
    <row r="57" spans="1:10" ht="51">
      <c r="A57" s="1">
        <v>1168</v>
      </c>
      <c r="B57" s="1">
        <v>21094</v>
      </c>
      <c r="C57" s="8">
        <v>70</v>
      </c>
      <c r="D57" s="1" t="s">
        <v>123</v>
      </c>
      <c r="E57" s="1" t="s">
        <v>124</v>
      </c>
      <c r="F57" s="7" t="s">
        <v>139</v>
      </c>
      <c r="G57" s="3">
        <v>3</v>
      </c>
      <c r="H57" s="6" t="s">
        <v>139</v>
      </c>
      <c r="I57" s="5" t="e">
        <f t="shared" si="2"/>
        <v>#VALUE!</v>
      </c>
      <c r="J57" s="5" t="str">
        <f t="shared" si="3"/>
        <v>Vyšší</v>
      </c>
    </row>
    <row r="58" spans="1:10" ht="102">
      <c r="A58" s="1">
        <v>1174</v>
      </c>
      <c r="B58" s="1">
        <v>21100</v>
      </c>
      <c r="C58" s="8">
        <v>712</v>
      </c>
      <c r="D58" s="1" t="s">
        <v>75</v>
      </c>
      <c r="E58" s="1" t="s">
        <v>76</v>
      </c>
      <c r="F58" s="7" t="s">
        <v>139</v>
      </c>
      <c r="G58" s="3">
        <v>18</v>
      </c>
      <c r="H58" s="6" t="s">
        <v>139</v>
      </c>
      <c r="I58" s="5" t="e">
        <f t="shared" si="2"/>
        <v>#VALUE!</v>
      </c>
      <c r="J58" s="5" t="str">
        <f t="shared" si="3"/>
        <v>Vyšší</v>
      </c>
    </row>
    <row r="59" spans="1:10" ht="38.25">
      <c r="A59" s="1">
        <v>1179</v>
      </c>
      <c r="B59" s="1">
        <v>21105</v>
      </c>
      <c r="C59" s="8">
        <v>14</v>
      </c>
      <c r="D59" s="1" t="s">
        <v>20</v>
      </c>
      <c r="E59" s="1" t="s">
        <v>21</v>
      </c>
      <c r="F59" s="7" t="s">
        <v>139</v>
      </c>
      <c r="G59" s="3">
        <v>60</v>
      </c>
      <c r="H59" s="6" t="s">
        <v>139</v>
      </c>
      <c r="I59" s="5" t="e">
        <f t="shared" si="2"/>
        <v>#VALUE!</v>
      </c>
      <c r="J59" s="5" t="str">
        <f t="shared" si="3"/>
        <v>Vyšší</v>
      </c>
    </row>
    <row r="60" spans="1:10" ht="89.25">
      <c r="A60" s="1">
        <v>1180</v>
      </c>
      <c r="B60" s="1">
        <v>21106</v>
      </c>
      <c r="C60" s="8">
        <v>39</v>
      </c>
      <c r="D60" s="1" t="s">
        <v>77</v>
      </c>
      <c r="E60" s="1" t="s">
        <v>78</v>
      </c>
      <c r="F60" s="7" t="s">
        <v>139</v>
      </c>
      <c r="G60" s="3">
        <v>94</v>
      </c>
      <c r="H60" s="6" t="s">
        <v>139</v>
      </c>
      <c r="I60" s="5" t="e">
        <f t="shared" si="2"/>
        <v>#VALUE!</v>
      </c>
      <c r="J60" s="5" t="str">
        <f t="shared" si="3"/>
        <v>Vyšší</v>
      </c>
    </row>
    <row r="61" spans="1:10" ht="51">
      <c r="A61" s="1">
        <v>1181</v>
      </c>
      <c r="B61" s="1">
        <v>21107</v>
      </c>
      <c r="C61" s="8">
        <v>89</v>
      </c>
      <c r="D61" s="1" t="s">
        <v>129</v>
      </c>
      <c r="E61" s="1" t="s">
        <v>130</v>
      </c>
      <c r="F61" s="7" t="s">
        <v>139</v>
      </c>
      <c r="G61" s="3">
        <v>50</v>
      </c>
      <c r="H61" s="6" t="s">
        <v>139</v>
      </c>
      <c r="I61" s="5" t="e">
        <f t="shared" si="2"/>
        <v>#VALUE!</v>
      </c>
      <c r="J61" s="5" t="str">
        <f t="shared" si="3"/>
        <v>Vyšší</v>
      </c>
    </row>
    <row r="62" spans="1:10" ht="15">
      <c r="A62" s="1">
        <v>1550</v>
      </c>
      <c r="B62" s="1">
        <v>21198</v>
      </c>
      <c r="C62" s="8">
        <v>24.36</v>
      </c>
      <c r="D62" s="1" t="s">
        <v>107</v>
      </c>
      <c r="E62" s="1" t="s">
        <v>108</v>
      </c>
      <c r="F62" s="7" t="s">
        <v>139</v>
      </c>
      <c r="G62" s="3">
        <v>7</v>
      </c>
      <c r="H62" s="6" t="s">
        <v>139</v>
      </c>
      <c r="I62" s="5" t="e">
        <f t="shared" si="2"/>
        <v>#VALUE!</v>
      </c>
      <c r="J62" s="5" t="str">
        <f t="shared" si="3"/>
        <v>Vyšší</v>
      </c>
    </row>
    <row r="63" spans="1:10" ht="25.5">
      <c r="A63" s="1">
        <v>1552</v>
      </c>
      <c r="B63" s="1">
        <v>21200</v>
      </c>
      <c r="C63" s="8">
        <v>14.85</v>
      </c>
      <c r="D63" s="1" t="s">
        <v>131</v>
      </c>
      <c r="E63" s="1" t="s">
        <v>132</v>
      </c>
      <c r="F63" s="7" t="s">
        <v>139</v>
      </c>
      <c r="G63" s="3">
        <v>60</v>
      </c>
      <c r="H63" s="6" t="s">
        <v>139</v>
      </c>
      <c r="I63" s="5" t="e">
        <f t="shared" si="2"/>
        <v>#VALUE!</v>
      </c>
      <c r="J63" s="5" t="str">
        <f t="shared" si="3"/>
        <v>Vyšší</v>
      </c>
    </row>
    <row r="64" spans="1:10" ht="38.25">
      <c r="A64" s="1">
        <v>1637</v>
      </c>
      <c r="B64" s="1">
        <v>21273</v>
      </c>
      <c r="C64" s="8">
        <v>260</v>
      </c>
      <c r="D64" s="1" t="s">
        <v>79</v>
      </c>
      <c r="E64" s="1" t="s">
        <v>80</v>
      </c>
      <c r="F64" s="7" t="s">
        <v>139</v>
      </c>
      <c r="G64" s="3">
        <v>3</v>
      </c>
      <c r="H64" s="6" t="s">
        <v>139</v>
      </c>
      <c r="I64" s="5" t="e">
        <f t="shared" si="2"/>
        <v>#VALUE!</v>
      </c>
      <c r="J64" s="5" t="str">
        <f t="shared" si="3"/>
        <v>Vyšší</v>
      </c>
    </row>
    <row r="65" spans="1:10" ht="63.75">
      <c r="A65" s="1">
        <v>1640</v>
      </c>
      <c r="B65" s="1">
        <v>21276</v>
      </c>
      <c r="C65" s="8">
        <v>160</v>
      </c>
      <c r="D65" s="1" t="s">
        <v>81</v>
      </c>
      <c r="E65" s="1" t="s">
        <v>82</v>
      </c>
      <c r="F65" s="7" t="s">
        <v>139</v>
      </c>
      <c r="G65" s="3">
        <v>5</v>
      </c>
      <c r="H65" s="6" t="s">
        <v>139</v>
      </c>
      <c r="I65" s="5" t="e">
        <f t="shared" si="2"/>
        <v>#VALUE!</v>
      </c>
      <c r="J65" s="5" t="str">
        <f t="shared" si="3"/>
        <v>Vyšší</v>
      </c>
    </row>
    <row r="66" spans="1:10" ht="38.25">
      <c r="A66" s="1">
        <v>1664</v>
      </c>
      <c r="B66" s="1">
        <v>21300</v>
      </c>
      <c r="C66" s="8">
        <v>120</v>
      </c>
      <c r="D66" s="1" t="s">
        <v>109</v>
      </c>
      <c r="E66" s="1" t="s">
        <v>110</v>
      </c>
      <c r="F66" s="7" t="s">
        <v>139</v>
      </c>
      <c r="G66" s="3">
        <v>3</v>
      </c>
      <c r="H66" s="6" t="s">
        <v>139</v>
      </c>
      <c r="I66" s="5" t="e">
        <f t="shared" si="2"/>
        <v>#VALUE!</v>
      </c>
      <c r="J66" s="5" t="str">
        <f t="shared" si="3"/>
        <v>Vyšší</v>
      </c>
    </row>
    <row r="67" spans="1:10" ht="38.25">
      <c r="A67" s="1">
        <v>1666</v>
      </c>
      <c r="B67" s="1">
        <v>21302</v>
      </c>
      <c r="C67" s="8">
        <v>33</v>
      </c>
      <c r="D67" s="1" t="s">
        <v>28</v>
      </c>
      <c r="E67" s="1" t="s">
        <v>29</v>
      </c>
      <c r="F67" s="7" t="s">
        <v>139</v>
      </c>
      <c r="G67" s="3">
        <v>7</v>
      </c>
      <c r="H67" s="6" t="s">
        <v>139</v>
      </c>
      <c r="I67" s="5" t="e">
        <f t="shared" si="2"/>
        <v>#VALUE!</v>
      </c>
      <c r="J67" s="5" t="str">
        <f t="shared" si="3"/>
        <v>Vyšší</v>
      </c>
    </row>
    <row r="68" spans="1:10" ht="38.25">
      <c r="A68" s="1">
        <v>1678</v>
      </c>
      <c r="B68" s="1">
        <v>21314</v>
      </c>
      <c r="C68" s="8">
        <v>150</v>
      </c>
      <c r="D68" s="1" t="s">
        <v>111</v>
      </c>
      <c r="E68" s="1" t="s">
        <v>112</v>
      </c>
      <c r="F68" s="7" t="s">
        <v>139</v>
      </c>
      <c r="G68" s="3">
        <v>4</v>
      </c>
      <c r="H68" s="6" t="s">
        <v>139</v>
      </c>
      <c r="I68" s="5" t="e">
        <f t="shared" si="2"/>
        <v>#VALUE!</v>
      </c>
      <c r="J68" s="5" t="str">
        <f t="shared" si="3"/>
        <v>Vyšší</v>
      </c>
    </row>
    <row r="69" spans="1:10" ht="89.25">
      <c r="A69" s="1">
        <v>1684</v>
      </c>
      <c r="B69" s="1">
        <v>21320</v>
      </c>
      <c r="C69" s="8">
        <v>120</v>
      </c>
      <c r="D69" s="1" t="s">
        <v>135</v>
      </c>
      <c r="E69" s="1" t="s">
        <v>136</v>
      </c>
      <c r="F69" s="7" t="s">
        <v>139</v>
      </c>
      <c r="G69" s="3">
        <v>10</v>
      </c>
      <c r="H69" s="6" t="s">
        <v>139</v>
      </c>
      <c r="I69" s="5" t="e">
        <f t="shared" si="2"/>
        <v>#VALUE!</v>
      </c>
      <c r="J69" s="5" t="str">
        <f t="shared" si="3"/>
        <v>Vyšší</v>
      </c>
    </row>
    <row r="70" spans="1:8" ht="12.75">
      <c r="A70" s="13" t="s">
        <v>138</v>
      </c>
      <c r="B70" s="11"/>
      <c r="C70" s="11"/>
      <c r="D70" s="5">
        <f>SUMPRODUCT(C12:C69,G12:G69)</f>
        <v>171676.3</v>
      </c>
      <c r="F70" s="1" t="s">
        <v>137</v>
      </c>
      <c r="H70" s="5" t="e">
        <f>SUM(I12:I69)</f>
        <v>#VALUE!</v>
      </c>
    </row>
  </sheetData>
  <sheetProtection formatCells="0" formatColumns="0" formatRows="0" insertColumns="0" insertRows="0" insertHyperlinks="0" deleteColumns="0" deleteRows="0" sort="0" autoFilter="0" pivotTables="0"/>
  <mergeCells count="5">
    <mergeCell ref="A9:D9"/>
    <mergeCell ref="G9:H9"/>
    <mergeCell ref="A10:D10"/>
    <mergeCell ref="A70:C70"/>
    <mergeCell ref="A7:J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6:E145"/>
  <sheetViews>
    <sheetView workbookViewId="0" topLeftCell="A43">
      <selection activeCell="C34" sqref="C34"/>
    </sheetView>
  </sheetViews>
  <sheetFormatPr defaultColWidth="9.140625" defaultRowHeight="12.75"/>
  <cols>
    <col min="1" max="1" width="10.00390625" style="0" customWidth="1"/>
    <col min="2" max="2" width="7.00390625" style="0" customWidth="1"/>
    <col min="3" max="3" width="24.00390625" style="0" customWidth="1"/>
    <col min="4" max="4" width="63.00390625" style="0" customWidth="1"/>
    <col min="5" max="5" width="21.00390625" style="0" customWidth="1"/>
    <col min="6" max="7" width="16.00390625" style="0" customWidth="1"/>
  </cols>
  <sheetData>
    <row r="1" s="4" customFormat="1" ht="12.75"/>
    <row r="2" s="4" customFormat="1" ht="12.75"/>
    <row r="3" s="4" customFormat="1" ht="12.75"/>
    <row r="4" s="4" customFormat="1" ht="12.75"/>
    <row r="5" s="4" customFormat="1" ht="12.75"/>
    <row r="6" spans="1:5" s="4" customFormat="1" ht="15.75">
      <c r="A6" s="14" t="s">
        <v>150</v>
      </c>
      <c r="B6" s="14"/>
      <c r="C6" s="14"/>
      <c r="D6" s="14"/>
      <c r="E6" s="14"/>
    </row>
    <row r="7" s="4" customFormat="1" ht="12.75"/>
    <row r="8" spans="1:5" ht="12.75">
      <c r="A8" s="13" t="s">
        <v>0</v>
      </c>
      <c r="B8" s="11"/>
      <c r="C8" s="11"/>
      <c r="D8" s="11"/>
      <c r="E8" s="11"/>
    </row>
    <row r="9" spans="1:5" ht="12.75">
      <c r="A9" s="15" t="s">
        <v>151</v>
      </c>
      <c r="B9" s="11"/>
      <c r="C9" s="11"/>
      <c r="D9" s="11"/>
      <c r="E9" s="11"/>
    </row>
    <row r="10" spans="1:5" ht="12.75">
      <c r="A10" s="2" t="s">
        <v>1</v>
      </c>
      <c r="B10" s="1">
        <v>435</v>
      </c>
      <c r="C10" s="2" t="s">
        <v>2</v>
      </c>
      <c r="D10" s="13" t="s">
        <v>3</v>
      </c>
      <c r="E10" s="11"/>
    </row>
    <row r="11" spans="1:5" ht="12.75">
      <c r="A11" s="15" t="s">
        <v>152</v>
      </c>
      <c r="B11" s="11"/>
      <c r="C11" s="11"/>
      <c r="D11" s="13" t="s">
        <v>4</v>
      </c>
      <c r="E11" s="11"/>
    </row>
    <row r="12" spans="1:5" ht="25.5">
      <c r="A12" s="2" t="s">
        <v>5</v>
      </c>
      <c r="B12" s="2" t="s">
        <v>6</v>
      </c>
      <c r="C12" s="2" t="s">
        <v>7</v>
      </c>
      <c r="D12" s="2" t="s">
        <v>8</v>
      </c>
      <c r="E12" s="2" t="s">
        <v>9</v>
      </c>
    </row>
    <row r="13" spans="1:5" ht="63.75">
      <c r="A13" s="1">
        <v>1087</v>
      </c>
      <c r="B13" s="1">
        <v>21013</v>
      </c>
      <c r="C13" s="1" t="s">
        <v>10</v>
      </c>
      <c r="D13" s="1" t="s">
        <v>11</v>
      </c>
      <c r="E13" s="3">
        <v>10</v>
      </c>
    </row>
    <row r="14" spans="1:5" ht="15">
      <c r="A14" s="1">
        <v>1109</v>
      </c>
      <c r="B14" s="1">
        <v>21035</v>
      </c>
      <c r="C14" s="1" t="s">
        <v>12</v>
      </c>
      <c r="D14" s="1" t="s">
        <v>13</v>
      </c>
      <c r="E14" s="3">
        <v>5</v>
      </c>
    </row>
    <row r="15" spans="1:5" ht="38.25">
      <c r="A15" s="1">
        <v>1122</v>
      </c>
      <c r="B15" s="1">
        <v>21048</v>
      </c>
      <c r="C15" s="1" t="s">
        <v>14</v>
      </c>
      <c r="D15" s="1" t="s">
        <v>15</v>
      </c>
      <c r="E15" s="3">
        <v>1</v>
      </c>
    </row>
    <row r="16" spans="1:5" ht="25.5">
      <c r="A16" s="1">
        <v>1137</v>
      </c>
      <c r="B16" s="1">
        <v>21063</v>
      </c>
      <c r="C16" s="1" t="s">
        <v>16</v>
      </c>
      <c r="D16" s="1" t="s">
        <v>17</v>
      </c>
      <c r="E16" s="3">
        <v>10</v>
      </c>
    </row>
    <row r="17" spans="1:5" ht="15">
      <c r="A17" s="1">
        <v>1155</v>
      </c>
      <c r="B17" s="1">
        <v>21081</v>
      </c>
      <c r="C17" s="1" t="s">
        <v>18</v>
      </c>
      <c r="D17" s="1" t="s">
        <v>19</v>
      </c>
      <c r="E17" s="3">
        <v>10</v>
      </c>
    </row>
    <row r="18" spans="1:5" ht="38.25">
      <c r="A18" s="1">
        <v>1179</v>
      </c>
      <c r="B18" s="1">
        <v>21105</v>
      </c>
      <c r="C18" s="1" t="s">
        <v>20</v>
      </c>
      <c r="D18" s="1" t="s">
        <v>21</v>
      </c>
      <c r="E18" s="3">
        <v>10</v>
      </c>
    </row>
    <row r="19" spans="1:5" ht="12.75">
      <c r="A19" s="15" t="s">
        <v>153</v>
      </c>
      <c r="B19" s="11"/>
      <c r="C19" s="11"/>
      <c r="D19" s="11"/>
      <c r="E19" s="11"/>
    </row>
    <row r="20" spans="1:5" ht="12.75">
      <c r="A20" s="2" t="s">
        <v>1</v>
      </c>
      <c r="B20" s="1">
        <v>437</v>
      </c>
      <c r="C20" s="2" t="s">
        <v>2</v>
      </c>
      <c r="D20" s="13" t="s">
        <v>22</v>
      </c>
      <c r="E20" s="11"/>
    </row>
    <row r="21" spans="1:5" ht="12.75">
      <c r="A21" s="15" t="s">
        <v>152</v>
      </c>
      <c r="B21" s="11"/>
      <c r="C21" s="11"/>
      <c r="D21" s="13" t="s">
        <v>23</v>
      </c>
      <c r="E21" s="11"/>
    </row>
    <row r="22" spans="1:5" ht="25.5">
      <c r="A22" s="2" t="s">
        <v>5</v>
      </c>
      <c r="B22" s="2" t="s">
        <v>6</v>
      </c>
      <c r="C22" s="2" t="s">
        <v>7</v>
      </c>
      <c r="D22" s="2" t="s">
        <v>8</v>
      </c>
      <c r="E22" s="2" t="s">
        <v>9</v>
      </c>
    </row>
    <row r="23" spans="1:5" ht="63.75">
      <c r="A23" s="1">
        <v>1087</v>
      </c>
      <c r="B23" s="1">
        <v>21013</v>
      </c>
      <c r="C23" s="1" t="s">
        <v>10</v>
      </c>
      <c r="D23" s="1" t="s">
        <v>11</v>
      </c>
      <c r="E23" s="3">
        <v>6</v>
      </c>
    </row>
    <row r="24" spans="1:5" ht="15">
      <c r="A24" s="1">
        <v>1109</v>
      </c>
      <c r="B24" s="1">
        <v>21035</v>
      </c>
      <c r="C24" s="1" t="s">
        <v>12</v>
      </c>
      <c r="D24" s="1" t="s">
        <v>13</v>
      </c>
      <c r="E24" s="3">
        <v>2</v>
      </c>
    </row>
    <row r="25" spans="1:5" ht="25.5">
      <c r="A25" s="1">
        <v>1138</v>
      </c>
      <c r="B25" s="1">
        <v>21064</v>
      </c>
      <c r="C25" s="1" t="s">
        <v>24</v>
      </c>
      <c r="D25" s="1" t="s">
        <v>25</v>
      </c>
      <c r="E25" s="3">
        <v>1</v>
      </c>
    </row>
    <row r="26" spans="1:5" ht="25.5">
      <c r="A26" s="1">
        <v>1162</v>
      </c>
      <c r="B26" s="1">
        <v>21088</v>
      </c>
      <c r="C26" s="1" t="s">
        <v>26</v>
      </c>
      <c r="D26" s="1" t="s">
        <v>27</v>
      </c>
      <c r="E26" s="3">
        <v>3</v>
      </c>
    </row>
    <row r="27" spans="1:5" ht="38.25">
      <c r="A27" s="1">
        <v>1666</v>
      </c>
      <c r="B27" s="1">
        <v>21302</v>
      </c>
      <c r="C27" s="1" t="s">
        <v>28</v>
      </c>
      <c r="D27" s="1" t="s">
        <v>29</v>
      </c>
      <c r="E27" s="3">
        <v>7</v>
      </c>
    </row>
    <row r="28" spans="1:5" ht="12.75">
      <c r="A28" s="15" t="s">
        <v>153</v>
      </c>
      <c r="B28" s="11"/>
      <c r="C28" s="11"/>
      <c r="D28" s="11"/>
      <c r="E28" s="11"/>
    </row>
    <row r="29" spans="1:5" ht="12.75">
      <c r="A29" s="2" t="s">
        <v>1</v>
      </c>
      <c r="B29" s="1">
        <v>442</v>
      </c>
      <c r="C29" s="2" t="s">
        <v>2</v>
      </c>
      <c r="D29" s="13" t="s">
        <v>30</v>
      </c>
      <c r="E29" s="11"/>
    </row>
    <row r="30" spans="1:5" ht="12.75">
      <c r="A30" s="15" t="s">
        <v>152</v>
      </c>
      <c r="B30" s="11"/>
      <c r="C30" s="11"/>
      <c r="D30" s="13" t="s">
        <v>31</v>
      </c>
      <c r="E30" s="11"/>
    </row>
    <row r="31" spans="1:5" ht="25.5">
      <c r="A31" s="2" t="s">
        <v>5</v>
      </c>
      <c r="B31" s="2" t="s">
        <v>6</v>
      </c>
      <c r="C31" s="2" t="s">
        <v>7</v>
      </c>
      <c r="D31" s="2" t="s">
        <v>8</v>
      </c>
      <c r="E31" s="2" t="s">
        <v>9</v>
      </c>
    </row>
    <row r="32" spans="1:5" ht="63.75">
      <c r="A32" s="1">
        <v>1088</v>
      </c>
      <c r="B32" s="1">
        <v>21014</v>
      </c>
      <c r="C32" s="1" t="s">
        <v>32</v>
      </c>
      <c r="D32" s="1" t="s">
        <v>33</v>
      </c>
      <c r="E32" s="3">
        <v>3</v>
      </c>
    </row>
    <row r="33" spans="1:5" ht="25.5">
      <c r="A33" s="1">
        <v>1090</v>
      </c>
      <c r="B33" s="1">
        <v>21016</v>
      </c>
      <c r="C33" s="1" t="s">
        <v>34</v>
      </c>
      <c r="D33" s="1" t="s">
        <v>35</v>
      </c>
      <c r="E33" s="3">
        <v>5</v>
      </c>
    </row>
    <row r="34" spans="1:5" ht="153">
      <c r="A34" s="1">
        <v>1091</v>
      </c>
      <c r="B34" s="1">
        <v>21017</v>
      </c>
      <c r="C34" s="1" t="s">
        <v>155</v>
      </c>
      <c r="D34" s="1" t="s">
        <v>36</v>
      </c>
      <c r="E34" s="3">
        <v>5</v>
      </c>
    </row>
    <row r="35" spans="1:5" ht="63.75">
      <c r="A35" s="1">
        <v>1092</v>
      </c>
      <c r="B35" s="1">
        <v>21018</v>
      </c>
      <c r="C35" s="1" t="s">
        <v>37</v>
      </c>
      <c r="D35" s="1" t="s">
        <v>38</v>
      </c>
      <c r="E35" s="3">
        <v>5</v>
      </c>
    </row>
    <row r="36" spans="1:5" ht="25.5">
      <c r="A36" s="1">
        <v>1098</v>
      </c>
      <c r="B36" s="1">
        <v>21024</v>
      </c>
      <c r="C36" s="1" t="s">
        <v>39</v>
      </c>
      <c r="D36" s="1" t="s">
        <v>40</v>
      </c>
      <c r="E36" s="3">
        <v>10</v>
      </c>
    </row>
    <row r="37" spans="1:5" ht="38.25">
      <c r="A37" s="1">
        <v>1099</v>
      </c>
      <c r="B37" s="1">
        <v>21025</v>
      </c>
      <c r="C37" s="1" t="s">
        <v>41</v>
      </c>
      <c r="D37" s="1" t="s">
        <v>42</v>
      </c>
      <c r="E37" s="3">
        <v>4</v>
      </c>
    </row>
    <row r="38" spans="1:5" ht="25.5">
      <c r="A38" s="1">
        <v>1101</v>
      </c>
      <c r="B38" s="1">
        <v>21027</v>
      </c>
      <c r="C38" s="1" t="s">
        <v>43</v>
      </c>
      <c r="D38" s="1" t="s">
        <v>44</v>
      </c>
      <c r="E38" s="3">
        <v>60</v>
      </c>
    </row>
    <row r="39" spans="1:5" ht="25.5">
      <c r="A39" s="1">
        <v>1110</v>
      </c>
      <c r="B39" s="1">
        <v>21036</v>
      </c>
      <c r="C39" s="1" t="s">
        <v>45</v>
      </c>
      <c r="D39" s="1" t="s">
        <v>46</v>
      </c>
      <c r="E39" s="3">
        <v>40</v>
      </c>
    </row>
    <row r="40" spans="1:5" ht="140.25">
      <c r="A40" s="1">
        <v>1113</v>
      </c>
      <c r="B40" s="1">
        <v>21039</v>
      </c>
      <c r="C40" s="1" t="s">
        <v>47</v>
      </c>
      <c r="D40" s="1" t="s">
        <v>48</v>
      </c>
      <c r="E40" s="3">
        <v>20</v>
      </c>
    </row>
    <row r="41" spans="1:5" ht="63.75">
      <c r="A41" s="1">
        <v>1115</v>
      </c>
      <c r="B41" s="1">
        <v>21041</v>
      </c>
      <c r="C41" s="1" t="s">
        <v>49</v>
      </c>
      <c r="D41" s="1" t="s">
        <v>50</v>
      </c>
      <c r="E41" s="3">
        <v>5</v>
      </c>
    </row>
    <row r="42" spans="1:5" ht="38.25">
      <c r="A42" s="1">
        <v>1118</v>
      </c>
      <c r="B42" s="1">
        <v>21044</v>
      </c>
      <c r="C42" s="1" t="s">
        <v>51</v>
      </c>
      <c r="D42" s="1" t="s">
        <v>52</v>
      </c>
      <c r="E42" s="3">
        <v>2</v>
      </c>
    </row>
    <row r="43" spans="1:5" ht="38.25">
      <c r="A43" s="1">
        <v>1122</v>
      </c>
      <c r="B43" s="1">
        <v>21048</v>
      </c>
      <c r="C43" s="1" t="s">
        <v>14</v>
      </c>
      <c r="D43" s="1" t="s">
        <v>15</v>
      </c>
      <c r="E43" s="3">
        <v>20</v>
      </c>
    </row>
    <row r="44" spans="1:5" ht="15">
      <c r="A44" s="1">
        <v>1124</v>
      </c>
      <c r="B44" s="1">
        <v>21050</v>
      </c>
      <c r="C44" s="1" t="s">
        <v>53</v>
      </c>
      <c r="D44" s="1" t="s">
        <v>54</v>
      </c>
      <c r="E44" s="3">
        <v>5</v>
      </c>
    </row>
    <row r="45" spans="1:5" ht="15">
      <c r="A45" s="1">
        <v>1134</v>
      </c>
      <c r="B45" s="1">
        <v>21060</v>
      </c>
      <c r="C45" s="1" t="s">
        <v>55</v>
      </c>
      <c r="D45" s="1" t="s">
        <v>56</v>
      </c>
      <c r="E45" s="3">
        <v>10</v>
      </c>
    </row>
    <row r="46" spans="1:5" ht="38.25">
      <c r="A46" s="1">
        <v>1136</v>
      </c>
      <c r="B46" s="1">
        <v>21062</v>
      </c>
      <c r="C46" s="1" t="s">
        <v>57</v>
      </c>
      <c r="D46" s="1" t="s">
        <v>58</v>
      </c>
      <c r="E46" s="3">
        <v>1</v>
      </c>
    </row>
    <row r="47" spans="1:5" ht="25.5">
      <c r="A47" s="1">
        <v>1137</v>
      </c>
      <c r="B47" s="1">
        <v>21063</v>
      </c>
      <c r="C47" s="1" t="s">
        <v>16</v>
      </c>
      <c r="D47" s="1" t="s">
        <v>17</v>
      </c>
      <c r="E47" s="3">
        <v>10</v>
      </c>
    </row>
    <row r="48" spans="1:5" ht="25.5">
      <c r="A48" s="1">
        <v>1138</v>
      </c>
      <c r="B48" s="1">
        <v>21064</v>
      </c>
      <c r="C48" s="1" t="s">
        <v>24</v>
      </c>
      <c r="D48" s="1" t="s">
        <v>25</v>
      </c>
      <c r="E48" s="3">
        <v>5</v>
      </c>
    </row>
    <row r="49" spans="1:5" ht="25.5">
      <c r="A49" s="1">
        <v>1142</v>
      </c>
      <c r="B49" s="1">
        <v>21068</v>
      </c>
      <c r="C49" s="1" t="s">
        <v>59</v>
      </c>
      <c r="D49" s="1" t="s">
        <v>60</v>
      </c>
      <c r="E49" s="3">
        <v>5</v>
      </c>
    </row>
    <row r="50" spans="1:5" ht="15">
      <c r="A50" s="1">
        <v>1148</v>
      </c>
      <c r="B50" s="1">
        <v>21074</v>
      </c>
      <c r="C50" s="1" t="s">
        <v>61</v>
      </c>
      <c r="D50" s="1" t="s">
        <v>62</v>
      </c>
      <c r="E50" s="3">
        <v>4</v>
      </c>
    </row>
    <row r="51" spans="1:5" ht="38.25">
      <c r="A51" s="1">
        <v>1153</v>
      </c>
      <c r="B51" s="1">
        <v>21079</v>
      </c>
      <c r="C51" s="1" t="s">
        <v>63</v>
      </c>
      <c r="D51" s="1" t="s">
        <v>64</v>
      </c>
      <c r="E51" s="3">
        <v>6</v>
      </c>
    </row>
    <row r="52" spans="1:5" ht="51">
      <c r="A52" s="1">
        <v>1154</v>
      </c>
      <c r="B52" s="1">
        <v>21080</v>
      </c>
      <c r="C52" s="1" t="s">
        <v>65</v>
      </c>
      <c r="D52" s="1" t="s">
        <v>66</v>
      </c>
      <c r="E52" s="3">
        <v>10</v>
      </c>
    </row>
    <row r="53" spans="1:5" ht="15">
      <c r="A53" s="1">
        <v>1155</v>
      </c>
      <c r="B53" s="1">
        <v>21081</v>
      </c>
      <c r="C53" s="1" t="s">
        <v>18</v>
      </c>
      <c r="D53" s="1" t="s">
        <v>19</v>
      </c>
      <c r="E53" s="3">
        <v>10</v>
      </c>
    </row>
    <row r="54" spans="1:5" ht="51">
      <c r="A54" s="1">
        <v>1158</v>
      </c>
      <c r="B54" s="1">
        <v>21084</v>
      </c>
      <c r="C54" s="1" t="s">
        <v>67</v>
      </c>
      <c r="D54" s="1" t="s">
        <v>68</v>
      </c>
      <c r="E54" s="3">
        <v>5</v>
      </c>
    </row>
    <row r="55" spans="1:5" ht="15">
      <c r="A55" s="1">
        <v>1163</v>
      </c>
      <c r="B55" s="1">
        <v>21089</v>
      </c>
      <c r="C55" s="1" t="s">
        <v>69</v>
      </c>
      <c r="D55" s="1" t="s">
        <v>70</v>
      </c>
      <c r="E55" s="3">
        <v>20</v>
      </c>
    </row>
    <row r="56" spans="1:5" ht="38.25">
      <c r="A56" s="1">
        <v>1166</v>
      </c>
      <c r="B56" s="1">
        <v>21092</v>
      </c>
      <c r="C56" s="1" t="s">
        <v>71</v>
      </c>
      <c r="D56" s="1" t="s">
        <v>72</v>
      </c>
      <c r="E56" s="3">
        <v>15</v>
      </c>
    </row>
    <row r="57" spans="1:5" ht="51">
      <c r="A57" s="1">
        <v>1167</v>
      </c>
      <c r="B57" s="1">
        <v>21093</v>
      </c>
      <c r="C57" s="1" t="s">
        <v>73</v>
      </c>
      <c r="D57" s="1" t="s">
        <v>74</v>
      </c>
      <c r="E57" s="3">
        <v>1</v>
      </c>
    </row>
    <row r="58" spans="1:5" ht="102">
      <c r="A58" s="1">
        <v>1174</v>
      </c>
      <c r="B58" s="1">
        <v>21100</v>
      </c>
      <c r="C58" s="1" t="s">
        <v>75</v>
      </c>
      <c r="D58" s="1" t="s">
        <v>76</v>
      </c>
      <c r="E58" s="3">
        <v>3</v>
      </c>
    </row>
    <row r="59" spans="1:5" ht="38.25">
      <c r="A59" s="1">
        <v>1179</v>
      </c>
      <c r="B59" s="1">
        <v>21105</v>
      </c>
      <c r="C59" s="1" t="s">
        <v>20</v>
      </c>
      <c r="D59" s="1" t="s">
        <v>21</v>
      </c>
      <c r="E59" s="3">
        <v>30</v>
      </c>
    </row>
    <row r="60" spans="1:5" ht="89.25">
      <c r="A60" s="1">
        <v>1180</v>
      </c>
      <c r="B60" s="1">
        <v>21106</v>
      </c>
      <c r="C60" s="1" t="s">
        <v>77</v>
      </c>
      <c r="D60" s="1" t="s">
        <v>78</v>
      </c>
      <c r="E60" s="3">
        <v>4</v>
      </c>
    </row>
    <row r="61" spans="1:5" ht="38.25">
      <c r="A61" s="1">
        <v>1637</v>
      </c>
      <c r="B61" s="1">
        <v>21273</v>
      </c>
      <c r="C61" s="1" t="s">
        <v>79</v>
      </c>
      <c r="D61" s="1" t="s">
        <v>80</v>
      </c>
      <c r="E61" s="3">
        <v>3</v>
      </c>
    </row>
    <row r="62" spans="1:5" ht="63.75">
      <c r="A62" s="1">
        <v>1640</v>
      </c>
      <c r="B62" s="1">
        <v>21276</v>
      </c>
      <c r="C62" s="1" t="s">
        <v>81</v>
      </c>
      <c r="D62" s="1" t="s">
        <v>82</v>
      </c>
      <c r="E62" s="3">
        <v>5</v>
      </c>
    </row>
    <row r="63" spans="1:5" ht="12.75">
      <c r="A63" s="15" t="s">
        <v>154</v>
      </c>
      <c r="B63" s="11"/>
      <c r="C63" s="11"/>
      <c r="D63" s="11"/>
      <c r="E63" s="11"/>
    </row>
    <row r="64" spans="1:5" ht="12.75">
      <c r="A64" s="2" t="s">
        <v>1</v>
      </c>
      <c r="B64" s="1">
        <v>456</v>
      </c>
      <c r="C64" s="2" t="s">
        <v>2</v>
      </c>
      <c r="D64" s="13" t="s">
        <v>83</v>
      </c>
      <c r="E64" s="11"/>
    </row>
    <row r="65" spans="1:5" ht="12.75">
      <c r="A65" s="15" t="s">
        <v>152</v>
      </c>
      <c r="B65" s="11"/>
      <c r="C65" s="11"/>
      <c r="D65" s="13" t="s">
        <v>84</v>
      </c>
      <c r="E65" s="11"/>
    </row>
    <row r="66" spans="1:5" ht="25.5">
      <c r="A66" s="2" t="s">
        <v>5</v>
      </c>
      <c r="B66" s="2" t="s">
        <v>6</v>
      </c>
      <c r="C66" s="2" t="s">
        <v>7</v>
      </c>
      <c r="D66" s="2" t="s">
        <v>8</v>
      </c>
      <c r="E66" s="2" t="s">
        <v>9</v>
      </c>
    </row>
    <row r="67" spans="1:5" ht="89.25">
      <c r="A67" s="1">
        <v>1051</v>
      </c>
      <c r="B67" s="1">
        <v>20977</v>
      </c>
      <c r="C67" s="1" t="s">
        <v>85</v>
      </c>
      <c r="D67" s="1" t="s">
        <v>86</v>
      </c>
      <c r="E67" s="3">
        <v>10</v>
      </c>
    </row>
    <row r="68" spans="1:5" ht="63.75">
      <c r="A68" s="1">
        <v>1087</v>
      </c>
      <c r="B68" s="1">
        <v>21013</v>
      </c>
      <c r="C68" s="1" t="s">
        <v>10</v>
      </c>
      <c r="D68" s="1" t="s">
        <v>11</v>
      </c>
      <c r="E68" s="3">
        <v>50</v>
      </c>
    </row>
    <row r="69" spans="1:5" ht="63.75">
      <c r="A69" s="1">
        <v>1092</v>
      </c>
      <c r="B69" s="1">
        <v>21018</v>
      </c>
      <c r="C69" s="1" t="s">
        <v>37</v>
      </c>
      <c r="D69" s="1" t="s">
        <v>38</v>
      </c>
      <c r="E69" s="3">
        <v>10</v>
      </c>
    </row>
    <row r="70" spans="1:5" ht="25.5">
      <c r="A70" s="1">
        <v>1094</v>
      </c>
      <c r="B70" s="1">
        <v>21020</v>
      </c>
      <c r="C70" s="1" t="s">
        <v>87</v>
      </c>
      <c r="D70" s="1" t="s">
        <v>88</v>
      </c>
      <c r="E70" s="3">
        <v>10</v>
      </c>
    </row>
    <row r="71" spans="1:5" ht="38.25">
      <c r="A71" s="1">
        <v>1099</v>
      </c>
      <c r="B71" s="1">
        <v>21025</v>
      </c>
      <c r="C71" s="1" t="s">
        <v>41</v>
      </c>
      <c r="D71" s="1" t="s">
        <v>42</v>
      </c>
      <c r="E71" s="3">
        <v>30</v>
      </c>
    </row>
    <row r="72" spans="1:5" ht="25.5">
      <c r="A72" s="1">
        <v>1101</v>
      </c>
      <c r="B72" s="1">
        <v>21027</v>
      </c>
      <c r="C72" s="1" t="s">
        <v>43</v>
      </c>
      <c r="D72" s="1" t="s">
        <v>44</v>
      </c>
      <c r="E72" s="3">
        <v>20</v>
      </c>
    </row>
    <row r="73" spans="1:5" ht="25.5">
      <c r="A73" s="1">
        <v>1103</v>
      </c>
      <c r="B73" s="1">
        <v>21029</v>
      </c>
      <c r="C73" s="1" t="s">
        <v>89</v>
      </c>
      <c r="D73" s="1" t="s">
        <v>90</v>
      </c>
      <c r="E73" s="3">
        <v>20</v>
      </c>
    </row>
    <row r="74" spans="1:5" ht="25.5">
      <c r="A74" s="1">
        <v>1107</v>
      </c>
      <c r="B74" s="1">
        <v>21033</v>
      </c>
      <c r="C74" s="1" t="s">
        <v>91</v>
      </c>
      <c r="D74" s="1" t="s">
        <v>92</v>
      </c>
      <c r="E74" s="3">
        <v>20</v>
      </c>
    </row>
    <row r="75" spans="1:5" ht="25.5">
      <c r="A75" s="1">
        <v>1108</v>
      </c>
      <c r="B75" s="1">
        <v>21034</v>
      </c>
      <c r="C75" s="1" t="s">
        <v>93</v>
      </c>
      <c r="D75" s="1" t="s">
        <v>94</v>
      </c>
      <c r="E75" s="3">
        <v>10</v>
      </c>
    </row>
    <row r="76" spans="1:5" ht="25.5">
      <c r="A76" s="1">
        <v>1110</v>
      </c>
      <c r="B76" s="1">
        <v>21036</v>
      </c>
      <c r="C76" s="1" t="s">
        <v>45</v>
      </c>
      <c r="D76" s="1" t="s">
        <v>46</v>
      </c>
      <c r="E76" s="3">
        <v>30</v>
      </c>
    </row>
    <row r="77" spans="1:5" ht="25.5">
      <c r="A77" s="1">
        <v>1112</v>
      </c>
      <c r="B77" s="1">
        <v>21038</v>
      </c>
      <c r="C77" s="1" t="s">
        <v>95</v>
      </c>
      <c r="D77" s="1" t="s">
        <v>96</v>
      </c>
      <c r="E77" s="3">
        <v>15</v>
      </c>
    </row>
    <row r="78" spans="1:5" ht="140.25">
      <c r="A78" s="1">
        <v>1113</v>
      </c>
      <c r="B78" s="1">
        <v>21039</v>
      </c>
      <c r="C78" s="1" t="s">
        <v>47</v>
      </c>
      <c r="D78" s="1" t="s">
        <v>48</v>
      </c>
      <c r="E78" s="3">
        <v>6</v>
      </c>
    </row>
    <row r="79" spans="1:5" ht="38.25">
      <c r="A79" s="1">
        <v>1122</v>
      </c>
      <c r="B79" s="1">
        <v>21048</v>
      </c>
      <c r="C79" s="1" t="s">
        <v>14</v>
      </c>
      <c r="D79" s="1" t="s">
        <v>15</v>
      </c>
      <c r="E79" s="3">
        <v>20</v>
      </c>
    </row>
    <row r="80" spans="1:5" ht="51">
      <c r="A80" s="1">
        <v>1123</v>
      </c>
      <c r="B80" s="1">
        <v>21049</v>
      </c>
      <c r="C80" s="1" t="s">
        <v>97</v>
      </c>
      <c r="D80" s="1" t="s">
        <v>98</v>
      </c>
      <c r="E80" s="3">
        <v>140</v>
      </c>
    </row>
    <row r="81" spans="1:5" ht="25.5">
      <c r="A81" s="1">
        <v>1137</v>
      </c>
      <c r="B81" s="1">
        <v>21063</v>
      </c>
      <c r="C81" s="1" t="s">
        <v>16</v>
      </c>
      <c r="D81" s="1" t="s">
        <v>17</v>
      </c>
      <c r="E81" s="3">
        <v>15</v>
      </c>
    </row>
    <row r="82" spans="1:5" ht="38.25">
      <c r="A82" s="1">
        <v>1146</v>
      </c>
      <c r="B82" s="1">
        <v>21072</v>
      </c>
      <c r="C82" s="1" t="s">
        <v>99</v>
      </c>
      <c r="D82" s="1" t="s">
        <v>100</v>
      </c>
      <c r="E82" s="3">
        <v>20</v>
      </c>
    </row>
    <row r="83" spans="1:5" ht="25.5">
      <c r="A83" s="1">
        <v>1150</v>
      </c>
      <c r="B83" s="1">
        <v>21076</v>
      </c>
      <c r="C83" s="1" t="s">
        <v>101</v>
      </c>
      <c r="D83" s="1" t="s">
        <v>102</v>
      </c>
      <c r="E83" s="3">
        <v>5</v>
      </c>
    </row>
    <row r="84" spans="1:5" ht="51">
      <c r="A84" s="1">
        <v>1154</v>
      </c>
      <c r="B84" s="1">
        <v>21080</v>
      </c>
      <c r="C84" s="1" t="s">
        <v>65</v>
      </c>
      <c r="D84" s="1" t="s">
        <v>66</v>
      </c>
      <c r="E84" s="3">
        <v>20</v>
      </c>
    </row>
    <row r="85" spans="1:5" ht="15">
      <c r="A85" s="1">
        <v>1156</v>
      </c>
      <c r="B85" s="1">
        <v>21082</v>
      </c>
      <c r="C85" s="1" t="s">
        <v>103</v>
      </c>
      <c r="D85" s="1" t="s">
        <v>104</v>
      </c>
      <c r="E85" s="3">
        <v>2</v>
      </c>
    </row>
    <row r="86" spans="1:5" ht="51">
      <c r="A86" s="1">
        <v>1158</v>
      </c>
      <c r="B86" s="1">
        <v>21084</v>
      </c>
      <c r="C86" s="1" t="s">
        <v>67</v>
      </c>
      <c r="D86" s="1" t="s">
        <v>68</v>
      </c>
      <c r="E86" s="3">
        <v>20</v>
      </c>
    </row>
    <row r="87" spans="1:5" ht="25.5">
      <c r="A87" s="1">
        <v>1164</v>
      </c>
      <c r="B87" s="1">
        <v>21090</v>
      </c>
      <c r="C87" s="1" t="s">
        <v>105</v>
      </c>
      <c r="D87" s="1" t="s">
        <v>106</v>
      </c>
      <c r="E87" s="3">
        <v>200</v>
      </c>
    </row>
    <row r="88" spans="1:5" ht="15">
      <c r="A88" s="1">
        <v>1550</v>
      </c>
      <c r="B88" s="1">
        <v>21198</v>
      </c>
      <c r="C88" s="1" t="s">
        <v>107</v>
      </c>
      <c r="D88" s="1" t="s">
        <v>108</v>
      </c>
      <c r="E88" s="3">
        <v>5</v>
      </c>
    </row>
    <row r="89" spans="1:5" ht="38.25">
      <c r="A89" s="1">
        <v>1664</v>
      </c>
      <c r="B89" s="1">
        <v>21300</v>
      </c>
      <c r="C89" s="1" t="s">
        <v>109</v>
      </c>
      <c r="D89" s="1" t="s">
        <v>110</v>
      </c>
      <c r="E89" s="3">
        <v>3</v>
      </c>
    </row>
    <row r="90" spans="1:5" ht="38.25">
      <c r="A90" s="1">
        <v>1678</v>
      </c>
      <c r="B90" s="1">
        <v>21314</v>
      </c>
      <c r="C90" s="1" t="s">
        <v>111</v>
      </c>
      <c r="D90" s="1" t="s">
        <v>112</v>
      </c>
      <c r="E90" s="3">
        <v>4</v>
      </c>
    </row>
    <row r="91" spans="1:5" ht="12.75">
      <c r="A91" s="15" t="s">
        <v>151</v>
      </c>
      <c r="B91" s="11"/>
      <c r="C91" s="11"/>
      <c r="D91" s="11"/>
      <c r="E91" s="11"/>
    </row>
    <row r="92" spans="1:5" ht="12.75">
      <c r="A92" s="2" t="s">
        <v>1</v>
      </c>
      <c r="B92" s="1">
        <v>460</v>
      </c>
      <c r="C92" s="2" t="s">
        <v>2</v>
      </c>
      <c r="D92" s="13" t="s">
        <v>113</v>
      </c>
      <c r="E92" s="11"/>
    </row>
    <row r="93" spans="1:5" ht="12.75">
      <c r="A93" s="15" t="s">
        <v>152</v>
      </c>
      <c r="B93" s="11"/>
      <c r="C93" s="11"/>
      <c r="D93" s="13" t="s">
        <v>114</v>
      </c>
      <c r="E93" s="11"/>
    </row>
    <row r="94" spans="1:5" ht="25.5">
      <c r="A94" s="2" t="s">
        <v>5</v>
      </c>
      <c r="B94" s="2" t="s">
        <v>6</v>
      </c>
      <c r="C94" s="2" t="s">
        <v>7</v>
      </c>
      <c r="D94" s="2" t="s">
        <v>8</v>
      </c>
      <c r="E94" s="2" t="s">
        <v>9</v>
      </c>
    </row>
    <row r="95" spans="1:5" ht="89.25">
      <c r="A95" s="1">
        <v>1051</v>
      </c>
      <c r="B95" s="1">
        <v>20977</v>
      </c>
      <c r="C95" s="1" t="s">
        <v>85</v>
      </c>
      <c r="D95" s="1" t="s">
        <v>86</v>
      </c>
      <c r="E95" s="3">
        <v>10</v>
      </c>
    </row>
    <row r="96" spans="1:5" ht="63.75">
      <c r="A96" s="1">
        <v>1087</v>
      </c>
      <c r="B96" s="1">
        <v>21013</v>
      </c>
      <c r="C96" s="1" t="s">
        <v>10</v>
      </c>
      <c r="D96" s="1" t="s">
        <v>11</v>
      </c>
      <c r="E96" s="3">
        <v>15</v>
      </c>
    </row>
    <row r="97" spans="1:5" ht="63.75">
      <c r="A97" s="1">
        <v>1092</v>
      </c>
      <c r="B97" s="1">
        <v>21018</v>
      </c>
      <c r="C97" s="1" t="s">
        <v>37</v>
      </c>
      <c r="D97" s="1" t="s">
        <v>38</v>
      </c>
      <c r="E97" s="3">
        <v>3</v>
      </c>
    </row>
    <row r="98" spans="1:5" ht="25.5">
      <c r="A98" s="1">
        <v>1098</v>
      </c>
      <c r="B98" s="1">
        <v>21024</v>
      </c>
      <c r="C98" s="1" t="s">
        <v>39</v>
      </c>
      <c r="D98" s="1" t="s">
        <v>40</v>
      </c>
      <c r="E98" s="3">
        <v>10</v>
      </c>
    </row>
    <row r="99" spans="1:5" ht="38.25">
      <c r="A99" s="1">
        <v>1099</v>
      </c>
      <c r="B99" s="1">
        <v>21025</v>
      </c>
      <c r="C99" s="1" t="s">
        <v>41</v>
      </c>
      <c r="D99" s="1" t="s">
        <v>42</v>
      </c>
      <c r="E99" s="3">
        <v>5</v>
      </c>
    </row>
    <row r="100" spans="1:5" ht="25.5">
      <c r="A100" s="1">
        <v>1101</v>
      </c>
      <c r="B100" s="1">
        <v>21027</v>
      </c>
      <c r="C100" s="1" t="s">
        <v>43</v>
      </c>
      <c r="D100" s="1" t="s">
        <v>44</v>
      </c>
      <c r="E100" s="3">
        <v>20</v>
      </c>
    </row>
    <row r="101" spans="1:5" ht="25.5">
      <c r="A101" s="1">
        <v>1110</v>
      </c>
      <c r="B101" s="1">
        <v>21036</v>
      </c>
      <c r="C101" s="1" t="s">
        <v>45</v>
      </c>
      <c r="D101" s="1" t="s">
        <v>46</v>
      </c>
      <c r="E101" s="3">
        <v>15</v>
      </c>
    </row>
    <row r="102" spans="1:5" ht="25.5">
      <c r="A102" s="1">
        <v>1112</v>
      </c>
      <c r="B102" s="1">
        <v>21038</v>
      </c>
      <c r="C102" s="1" t="s">
        <v>95</v>
      </c>
      <c r="D102" s="1" t="s">
        <v>96</v>
      </c>
      <c r="E102" s="3">
        <v>5</v>
      </c>
    </row>
    <row r="103" spans="1:5" ht="140.25">
      <c r="A103" s="1">
        <v>1113</v>
      </c>
      <c r="B103" s="1">
        <v>21039</v>
      </c>
      <c r="C103" s="1" t="s">
        <v>47</v>
      </c>
      <c r="D103" s="1" t="s">
        <v>48</v>
      </c>
      <c r="E103" s="3">
        <v>10</v>
      </c>
    </row>
    <row r="104" spans="1:5" ht="51">
      <c r="A104" s="1">
        <v>1120</v>
      </c>
      <c r="B104" s="1">
        <v>21046</v>
      </c>
      <c r="C104" s="1" t="s">
        <v>115</v>
      </c>
      <c r="D104" s="1" t="s">
        <v>116</v>
      </c>
      <c r="E104" s="3">
        <v>5</v>
      </c>
    </row>
    <row r="105" spans="1:5" ht="38.25">
      <c r="A105" s="1">
        <v>1122</v>
      </c>
      <c r="B105" s="1">
        <v>21048</v>
      </c>
      <c r="C105" s="1" t="s">
        <v>14</v>
      </c>
      <c r="D105" s="1" t="s">
        <v>15</v>
      </c>
      <c r="E105" s="3">
        <v>4</v>
      </c>
    </row>
    <row r="106" spans="1:5" ht="51">
      <c r="A106" s="1">
        <v>1123</v>
      </c>
      <c r="B106" s="1">
        <v>21049</v>
      </c>
      <c r="C106" s="1" t="s">
        <v>97</v>
      </c>
      <c r="D106" s="1" t="s">
        <v>98</v>
      </c>
      <c r="E106" s="3">
        <v>25</v>
      </c>
    </row>
    <row r="107" spans="1:5" ht="38.25">
      <c r="A107" s="1">
        <v>1126</v>
      </c>
      <c r="B107" s="1">
        <v>21052</v>
      </c>
      <c r="C107" s="1" t="s">
        <v>117</v>
      </c>
      <c r="D107" s="1" t="s">
        <v>118</v>
      </c>
      <c r="E107" s="3">
        <v>40</v>
      </c>
    </row>
    <row r="108" spans="1:5" ht="15">
      <c r="A108" s="1">
        <v>1131</v>
      </c>
      <c r="B108" s="1">
        <v>21057</v>
      </c>
      <c r="C108" s="1" t="s">
        <v>119</v>
      </c>
      <c r="D108" s="1" t="s">
        <v>120</v>
      </c>
      <c r="E108" s="3">
        <v>10</v>
      </c>
    </row>
    <row r="109" spans="1:5" ht="25.5">
      <c r="A109" s="1">
        <v>1137</v>
      </c>
      <c r="B109" s="1">
        <v>21063</v>
      </c>
      <c r="C109" s="1" t="s">
        <v>16</v>
      </c>
      <c r="D109" s="1" t="s">
        <v>17</v>
      </c>
      <c r="E109" s="3">
        <v>6</v>
      </c>
    </row>
    <row r="110" spans="1:5" ht="25.5">
      <c r="A110" s="1">
        <v>1138</v>
      </c>
      <c r="B110" s="1">
        <v>21064</v>
      </c>
      <c r="C110" s="1" t="s">
        <v>24</v>
      </c>
      <c r="D110" s="1" t="s">
        <v>25</v>
      </c>
      <c r="E110" s="3">
        <v>4</v>
      </c>
    </row>
    <row r="111" spans="1:5" ht="38.25">
      <c r="A111" s="1">
        <v>1146</v>
      </c>
      <c r="B111" s="1">
        <v>21072</v>
      </c>
      <c r="C111" s="1" t="s">
        <v>99</v>
      </c>
      <c r="D111" s="1" t="s">
        <v>100</v>
      </c>
      <c r="E111" s="3">
        <v>4</v>
      </c>
    </row>
    <row r="112" spans="1:5" ht="15">
      <c r="A112" s="1">
        <v>1148</v>
      </c>
      <c r="B112" s="1">
        <v>21074</v>
      </c>
      <c r="C112" s="1" t="s">
        <v>61</v>
      </c>
      <c r="D112" s="1" t="s">
        <v>62</v>
      </c>
      <c r="E112" s="3">
        <v>2</v>
      </c>
    </row>
    <row r="113" spans="1:5" ht="25.5">
      <c r="A113" s="1">
        <v>1150</v>
      </c>
      <c r="B113" s="1">
        <v>21076</v>
      </c>
      <c r="C113" s="1" t="s">
        <v>101</v>
      </c>
      <c r="D113" s="1" t="s">
        <v>102</v>
      </c>
      <c r="E113" s="3">
        <v>2</v>
      </c>
    </row>
    <row r="114" spans="1:5" ht="51">
      <c r="A114" s="1">
        <v>1154</v>
      </c>
      <c r="B114" s="1">
        <v>21080</v>
      </c>
      <c r="C114" s="1" t="s">
        <v>65</v>
      </c>
      <c r="D114" s="1" t="s">
        <v>66</v>
      </c>
      <c r="E114" s="3">
        <v>3</v>
      </c>
    </row>
    <row r="115" spans="1:5" ht="51">
      <c r="A115" s="1">
        <v>1158</v>
      </c>
      <c r="B115" s="1">
        <v>21084</v>
      </c>
      <c r="C115" s="1" t="s">
        <v>67</v>
      </c>
      <c r="D115" s="1" t="s">
        <v>68</v>
      </c>
      <c r="E115" s="3">
        <v>5</v>
      </c>
    </row>
    <row r="116" spans="1:5" ht="15">
      <c r="A116" s="1">
        <v>1161</v>
      </c>
      <c r="B116" s="1">
        <v>21087</v>
      </c>
      <c r="C116" s="1" t="s">
        <v>121</v>
      </c>
      <c r="D116" s="1" t="s">
        <v>122</v>
      </c>
      <c r="E116" s="3">
        <v>10</v>
      </c>
    </row>
    <row r="117" spans="1:5" ht="25.5">
      <c r="A117" s="1">
        <v>1162</v>
      </c>
      <c r="B117" s="1">
        <v>21088</v>
      </c>
      <c r="C117" s="1" t="s">
        <v>26</v>
      </c>
      <c r="D117" s="1" t="s">
        <v>27</v>
      </c>
      <c r="E117" s="3">
        <v>80</v>
      </c>
    </row>
    <row r="118" spans="1:5" ht="25.5">
      <c r="A118" s="1">
        <v>1164</v>
      </c>
      <c r="B118" s="1">
        <v>21090</v>
      </c>
      <c r="C118" s="1" t="s">
        <v>105</v>
      </c>
      <c r="D118" s="1" t="s">
        <v>106</v>
      </c>
      <c r="E118" s="3">
        <v>80</v>
      </c>
    </row>
    <row r="119" spans="1:5" ht="51">
      <c r="A119" s="1">
        <v>1168</v>
      </c>
      <c r="B119" s="1">
        <v>21094</v>
      </c>
      <c r="C119" s="1" t="s">
        <v>123</v>
      </c>
      <c r="D119" s="1" t="s">
        <v>124</v>
      </c>
      <c r="E119" s="3">
        <v>3</v>
      </c>
    </row>
    <row r="120" spans="1:5" ht="15">
      <c r="A120" s="1">
        <v>1550</v>
      </c>
      <c r="B120" s="1">
        <v>21198</v>
      </c>
      <c r="C120" s="1" t="s">
        <v>107</v>
      </c>
      <c r="D120" s="1" t="s">
        <v>108</v>
      </c>
      <c r="E120" s="3">
        <v>2</v>
      </c>
    </row>
    <row r="121" spans="1:5" ht="12.75">
      <c r="A121" s="15" t="s">
        <v>153</v>
      </c>
      <c r="B121" s="11"/>
      <c r="C121" s="11"/>
      <c r="D121" s="11"/>
      <c r="E121" s="11"/>
    </row>
    <row r="122" spans="1:5" ht="12.75">
      <c r="A122" s="2" t="s">
        <v>1</v>
      </c>
      <c r="B122" s="1">
        <v>463</v>
      </c>
      <c r="C122" s="2" t="s">
        <v>2</v>
      </c>
      <c r="D122" s="13" t="s">
        <v>125</v>
      </c>
      <c r="E122" s="11"/>
    </row>
    <row r="123" spans="1:5" ht="12.75">
      <c r="A123" s="15" t="s">
        <v>152</v>
      </c>
      <c r="B123" s="11"/>
      <c r="C123" s="11"/>
      <c r="D123" s="13" t="s">
        <v>126</v>
      </c>
      <c r="E123" s="11"/>
    </row>
    <row r="124" spans="1:5" ht="25.5">
      <c r="A124" s="2" t="s">
        <v>5</v>
      </c>
      <c r="B124" s="2" t="s">
        <v>6</v>
      </c>
      <c r="C124" s="2" t="s">
        <v>7</v>
      </c>
      <c r="D124" s="2" t="s">
        <v>8</v>
      </c>
      <c r="E124" s="2" t="s">
        <v>9</v>
      </c>
    </row>
    <row r="125" spans="1:5" ht="51">
      <c r="A125" s="1">
        <v>1084</v>
      </c>
      <c r="B125" s="1">
        <v>21010</v>
      </c>
      <c r="C125" s="1" t="s">
        <v>127</v>
      </c>
      <c r="D125" s="1" t="s">
        <v>128</v>
      </c>
      <c r="E125" s="3">
        <v>60</v>
      </c>
    </row>
    <row r="126" spans="1:5" ht="63.75">
      <c r="A126" s="1">
        <v>1087</v>
      </c>
      <c r="B126" s="1">
        <v>21013</v>
      </c>
      <c r="C126" s="1" t="s">
        <v>10</v>
      </c>
      <c r="D126" s="1" t="s">
        <v>11</v>
      </c>
      <c r="E126" s="3">
        <v>100</v>
      </c>
    </row>
    <row r="127" spans="1:5" ht="25.5">
      <c r="A127" s="1">
        <v>1101</v>
      </c>
      <c r="B127" s="1">
        <v>21027</v>
      </c>
      <c r="C127" s="1" t="s">
        <v>43</v>
      </c>
      <c r="D127" s="1" t="s">
        <v>44</v>
      </c>
      <c r="E127" s="3">
        <v>200</v>
      </c>
    </row>
    <row r="128" spans="1:5" ht="25.5">
      <c r="A128" s="1">
        <v>1110</v>
      </c>
      <c r="B128" s="1">
        <v>21036</v>
      </c>
      <c r="C128" s="1" t="s">
        <v>45</v>
      </c>
      <c r="D128" s="1" t="s">
        <v>46</v>
      </c>
      <c r="E128" s="3">
        <v>60</v>
      </c>
    </row>
    <row r="129" spans="1:5" ht="140.25">
      <c r="A129" s="1">
        <v>1113</v>
      </c>
      <c r="B129" s="1">
        <v>21039</v>
      </c>
      <c r="C129" s="1" t="s">
        <v>47</v>
      </c>
      <c r="D129" s="1" t="s">
        <v>48</v>
      </c>
      <c r="E129" s="3">
        <v>100</v>
      </c>
    </row>
    <row r="130" spans="1:5" ht="25.5">
      <c r="A130" s="1">
        <v>1137</v>
      </c>
      <c r="B130" s="1">
        <v>21063</v>
      </c>
      <c r="C130" s="1" t="s">
        <v>16</v>
      </c>
      <c r="D130" s="1" t="s">
        <v>17</v>
      </c>
      <c r="E130" s="3">
        <v>5</v>
      </c>
    </row>
    <row r="131" spans="1:5" ht="15">
      <c r="A131" s="1">
        <v>1161</v>
      </c>
      <c r="B131" s="1">
        <v>21087</v>
      </c>
      <c r="C131" s="1" t="s">
        <v>121</v>
      </c>
      <c r="D131" s="1" t="s">
        <v>122</v>
      </c>
      <c r="E131" s="3">
        <v>50</v>
      </c>
    </row>
    <row r="132" spans="1:5" ht="15">
      <c r="A132" s="1">
        <v>1163</v>
      </c>
      <c r="B132" s="1">
        <v>21089</v>
      </c>
      <c r="C132" s="1" t="s">
        <v>69</v>
      </c>
      <c r="D132" s="1" t="s">
        <v>70</v>
      </c>
      <c r="E132" s="3">
        <v>100</v>
      </c>
    </row>
    <row r="133" spans="1:5" ht="102">
      <c r="A133" s="1">
        <v>1174</v>
      </c>
      <c r="B133" s="1">
        <v>21100</v>
      </c>
      <c r="C133" s="1" t="s">
        <v>75</v>
      </c>
      <c r="D133" s="1" t="s">
        <v>76</v>
      </c>
      <c r="E133" s="3">
        <v>15</v>
      </c>
    </row>
    <row r="134" spans="1:5" ht="38.25">
      <c r="A134" s="1">
        <v>1179</v>
      </c>
      <c r="B134" s="1">
        <v>21105</v>
      </c>
      <c r="C134" s="1" t="s">
        <v>20</v>
      </c>
      <c r="D134" s="1" t="s">
        <v>21</v>
      </c>
      <c r="E134" s="3">
        <v>20</v>
      </c>
    </row>
    <row r="135" spans="1:5" ht="89.25">
      <c r="A135" s="1">
        <v>1180</v>
      </c>
      <c r="B135" s="1">
        <v>21106</v>
      </c>
      <c r="C135" s="1" t="s">
        <v>77</v>
      </c>
      <c r="D135" s="1" t="s">
        <v>78</v>
      </c>
      <c r="E135" s="3">
        <v>90</v>
      </c>
    </row>
    <row r="136" spans="1:5" ht="51">
      <c r="A136" s="1">
        <v>1181</v>
      </c>
      <c r="B136" s="1">
        <v>21107</v>
      </c>
      <c r="C136" s="1" t="s">
        <v>129</v>
      </c>
      <c r="D136" s="1" t="s">
        <v>130</v>
      </c>
      <c r="E136" s="3">
        <v>50</v>
      </c>
    </row>
    <row r="137" spans="1:5" ht="25.5">
      <c r="A137" s="1">
        <v>1552</v>
      </c>
      <c r="B137" s="1">
        <v>21200</v>
      </c>
      <c r="C137" s="1" t="s">
        <v>131</v>
      </c>
      <c r="D137" s="1" t="s">
        <v>132</v>
      </c>
      <c r="E137" s="3">
        <v>60</v>
      </c>
    </row>
    <row r="138" spans="1:5" ht="12.75">
      <c r="A138" s="15" t="s">
        <v>151</v>
      </c>
      <c r="B138" s="11"/>
      <c r="C138" s="11"/>
      <c r="D138" s="11"/>
      <c r="E138" s="11"/>
    </row>
    <row r="139" spans="1:5" ht="12.75">
      <c r="A139" s="2" t="s">
        <v>1</v>
      </c>
      <c r="B139" s="1">
        <v>466</v>
      </c>
      <c r="C139" s="2" t="s">
        <v>2</v>
      </c>
      <c r="D139" s="13" t="s">
        <v>133</v>
      </c>
      <c r="E139" s="11"/>
    </row>
    <row r="140" spans="1:5" ht="12.75">
      <c r="A140" s="15" t="s">
        <v>152</v>
      </c>
      <c r="B140" s="11"/>
      <c r="C140" s="11"/>
      <c r="D140" s="13" t="s">
        <v>134</v>
      </c>
      <c r="E140" s="11"/>
    </row>
    <row r="141" spans="1:5" ht="25.5">
      <c r="A141" s="2" t="s">
        <v>5</v>
      </c>
      <c r="B141" s="2" t="s">
        <v>6</v>
      </c>
      <c r="C141" s="2" t="s">
        <v>7</v>
      </c>
      <c r="D141" s="2" t="s">
        <v>8</v>
      </c>
      <c r="E141" s="2" t="s">
        <v>9</v>
      </c>
    </row>
    <row r="142" spans="1:5" ht="63.75">
      <c r="A142" s="1">
        <v>1087</v>
      </c>
      <c r="B142" s="1">
        <v>21013</v>
      </c>
      <c r="C142" s="1" t="s">
        <v>10</v>
      </c>
      <c r="D142" s="1" t="s">
        <v>11</v>
      </c>
      <c r="E142" s="3">
        <v>25</v>
      </c>
    </row>
    <row r="143" spans="1:5" ht="38.25">
      <c r="A143" s="1">
        <v>1099</v>
      </c>
      <c r="B143" s="1">
        <v>21025</v>
      </c>
      <c r="C143" s="1" t="s">
        <v>41</v>
      </c>
      <c r="D143" s="1" t="s">
        <v>42</v>
      </c>
      <c r="E143" s="3">
        <v>10</v>
      </c>
    </row>
    <row r="144" spans="1:5" ht="25.5">
      <c r="A144" s="1">
        <v>1101</v>
      </c>
      <c r="B144" s="1">
        <v>21027</v>
      </c>
      <c r="C144" s="1" t="s">
        <v>43</v>
      </c>
      <c r="D144" s="1" t="s">
        <v>44</v>
      </c>
      <c r="E144" s="3">
        <v>20</v>
      </c>
    </row>
    <row r="145" spans="1:5" ht="89.25">
      <c r="A145" s="1">
        <v>1684</v>
      </c>
      <c r="B145" s="1">
        <v>21320</v>
      </c>
      <c r="C145" s="1" t="s">
        <v>135</v>
      </c>
      <c r="D145" s="1" t="s">
        <v>136</v>
      </c>
      <c r="E145" s="3">
        <v>10</v>
      </c>
    </row>
  </sheetData>
  <sheetProtection formatCells="0" formatColumns="0" formatRows="0" insertColumns="0" insertRows="0" insertHyperlinks="0" deleteColumns="0" deleteRows="0" sort="0" autoFilter="0" pivotTables="0"/>
  <mergeCells count="30">
    <mergeCell ref="A6:E6"/>
    <mergeCell ref="A8:E8"/>
    <mergeCell ref="A9:E9"/>
    <mergeCell ref="D10:E10"/>
    <mergeCell ref="A11:C11"/>
    <mergeCell ref="D11:E11"/>
    <mergeCell ref="A19:E19"/>
    <mergeCell ref="D20:E20"/>
    <mergeCell ref="A21:C21"/>
    <mergeCell ref="D21:E21"/>
    <mergeCell ref="A28:E28"/>
    <mergeCell ref="D29:E29"/>
    <mergeCell ref="A30:C30"/>
    <mergeCell ref="D30:E30"/>
    <mergeCell ref="A63:E63"/>
    <mergeCell ref="D64:E64"/>
    <mergeCell ref="A65:C65"/>
    <mergeCell ref="D65:E65"/>
    <mergeCell ref="A91:E91"/>
    <mergeCell ref="D92:E92"/>
    <mergeCell ref="A93:C93"/>
    <mergeCell ref="D93:E93"/>
    <mergeCell ref="D139:E139"/>
    <mergeCell ref="A140:C140"/>
    <mergeCell ref="D140:E140"/>
    <mergeCell ref="A121:E121"/>
    <mergeCell ref="D122:E122"/>
    <mergeCell ref="A123:C123"/>
    <mergeCell ref="D123:E123"/>
    <mergeCell ref="A138:E13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drozdovak</cp:lastModifiedBy>
  <dcterms:created xsi:type="dcterms:W3CDTF">2015-03-19T11:40:10Z</dcterms:created>
  <dcterms:modified xsi:type="dcterms:W3CDTF">2015-03-23T14:13:26Z</dcterms:modified>
  <cp:category/>
  <cp:version/>
  <cp:contentType/>
  <cp:contentStatus/>
</cp:coreProperties>
</file>