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21720" windowHeight="10845" activeTab="0"/>
  </bookViews>
  <sheets>
    <sheet name="Zpravodaj UJEP 2015" sheetId="5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<sst xmlns="http://schemas.openxmlformats.org/spreadsheetml/2006/main" count="32" uniqueCount="32">
  <si>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počet stran</t>
  </si>
  <si>
    <t>formát A5</t>
  </si>
  <si>
    <t>vazba V1</t>
  </si>
  <si>
    <r>
      <t xml:space="preserve">časopis Zpravodaj UJEP: </t>
    </r>
    <r>
      <rPr>
        <sz val="11"/>
        <color indexed="8"/>
        <rFont val="Calibri"/>
        <family val="2"/>
      </rPr>
      <t>nepravidelné periodikum</t>
    </r>
  </si>
  <si>
    <t>náklad: 500 ks až 3000 ks</t>
  </si>
  <si>
    <t>průměr</t>
  </si>
  <si>
    <t>Předání podkladů bude probíhat ve formátu tiskového PDF bez vyřazení stránek na tiskový arch.</t>
  </si>
  <si>
    <t>Hodnotícím kritériem je nejnižší aritmetický průměr ceny na stránku vycházející ze všech dodaných údajů, přičemž jednotlivé položky kalkulací budou považovány ze strany zadavatele za závazné a budou odpovídat fakturovaným částkám.</t>
  </si>
  <si>
    <t>K vyplnění tabulek použijte tohoto dokumentu ve formátu xls.</t>
  </si>
  <si>
    <t>Je nutné vyplnit všechny buňky tabulky.</t>
  </si>
  <si>
    <t>Objednávání tisku vždy minimálně 10 kalendářních dní předem.</t>
  </si>
  <si>
    <t>barevnost - 50% 4 barvy a 50 % 1 barva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</si>
  <si>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</si>
  <si>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</si>
  <si>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</si>
  <si>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</si>
  <si>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</si>
  <si>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</si>
  <si>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</si>
  <si>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</si>
  <si>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</si>
  <si>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</si>
  <si>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</si>
  <si>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</si>
  <si>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</si>
  <si>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papír: obálka 170g matná křída + matný lak barevnost 5/5 (5. barva lak), vnitřní strany - bezdřevý ofsetový papír nenatíraný 80 g</t>
  </si>
  <si>
    <t>celkový průměr (bez DPH)</t>
  </si>
  <si>
    <t>celkový průměr
(s DPH)</t>
  </si>
  <si>
    <t>navrhované kalkulace pro tisk časopisu Zpravodaj UJEP</t>
  </si>
  <si>
    <t>Předpokládaná celková suma tisku za 4 vydání zpravodaje v předpokládaném termínu prvního pololetí roku 2015 je 107 000,-Kč bez DPH</t>
  </si>
  <si>
    <t>Příloha č. 1 - podrobná specifikace (matice nabídkových cen)</t>
  </si>
  <si>
    <t>Počet vydání 4 uvedeného formátu v předpokládaném termínu první poloviny roku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</si>
</sst>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6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0" fontId="0" fillId="2" borderId="10" xfId="0" applyFill="1" applyBorder="1"/>
    <xf numFmtId="0" fontId="0" fillId="0" borderId="11" xfId="0" applyFill="1" applyBorder="1" applyAlignment="1">
      <alignment horizontal="center"/>
    </xf>
    <xf numFmtId="164" fontId="0" fillId="2" borderId="12" xfId="0" applyNumberFormat="1" applyFill="1" applyBorder="1" applyAlignment="1">
      <alignment horizontal="right"/>
    </xf>
    <xf numFmtId="164" fontId="0" fillId="2" borderId="13" xfId="0" applyNumberFormat="1" applyFill="1" applyBorder="1"/>
    <xf numFmtId="164" fontId="0" fillId="2" borderId="12" xfId="0" applyNumberFormat="1" applyFill="1" applyBorder="1"/>
    <xf numFmtId="0" fontId="2" fillId="0" borderId="14" xfId="0" applyFont="1" applyBorder="1" applyAlignment="1">
      <alignment horizontal="center" wrapText="1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2" borderId="17" xfId="0" applyNumberFormat="1" applyFill="1" applyBorder="1" applyAlignment="1">
      <alignment horizontal="right"/>
    </xf>
    <xf numFmtId="0" fontId="3" fillId="0" borderId="0" xfId="0" applyFont="1"/>
    <xf numFmtId="0" fontId="6" fillId="0" borderId="0" xfId="0" applyFont="1" applyFill="1" applyAlignment="1">
      <alignment wrapText="1"/>
    </xf>
    <xf numFmtId="165" fontId="0" fillId="0" borderId="0" xfId="0" applyNumberFormat="1" applyFill="1"/>
    <xf numFmtId="164" fontId="2" fillId="0" borderId="0" xfId="20" applyNumberFormat="1" applyFont="1"/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1</xdr:row>
      <xdr:rowOff>0</xdr:rowOff>
    </xdr:from>
    <xdr:to>
      <xdr:col>14</xdr:col>
      <xdr:colOff>9525</xdr:colOff>
      <xdr:row>4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905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43"/>
  <sheetViews>
    <sheetView tabSelected="1" workbookViewId="0" topLeftCell="A1">
      <selection activeCell="F43" sqref="F43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5" spans="4:11" ht="15.75">
      <c r="D5" s="38" t="s">
        <v>30</v>
      </c>
      <c r="E5" s="38"/>
      <c r="F5" s="38"/>
      <c r="G5" s="38"/>
      <c r="H5" s="38"/>
      <c r="I5" s="38"/>
      <c r="J5" s="38"/>
      <c r="K5" s="38"/>
    </row>
    <row r="6" spans="2:6" ht="15">
      <c r="B6" s="2" t="s">
        <v>3</v>
      </c>
      <c r="E6" s="3"/>
      <c r="F6" s="3"/>
    </row>
    <row r="7" ht="15">
      <c r="B7" t="s">
        <v>1</v>
      </c>
    </row>
    <row r="8" spans="2:13" ht="15">
      <c r="B8" t="s">
        <v>11</v>
      </c>
      <c r="I8" s="1"/>
      <c r="J8" s="1"/>
      <c r="K8" s="1"/>
      <c r="L8" s="1"/>
      <c r="M8" s="1"/>
    </row>
    <row r="9" spans="2:13" ht="15">
      <c r="B9" t="s">
        <v>25</v>
      </c>
      <c r="I9" s="1"/>
      <c r="J9" s="1"/>
      <c r="K9" s="1"/>
      <c r="L9" s="1"/>
      <c r="M9" s="1"/>
    </row>
    <row r="10" spans="2:13" ht="15">
      <c r="B10" t="s">
        <v>2</v>
      </c>
      <c r="I10" s="1"/>
      <c r="J10" s="1"/>
      <c r="K10" s="1"/>
      <c r="L10" s="1"/>
      <c r="M10" s="1"/>
    </row>
    <row r="11" spans="2:13" ht="15">
      <c r="B11" t="s">
        <v>4</v>
      </c>
      <c r="I11" s="1"/>
      <c r="J11" s="1"/>
      <c r="K11" s="1"/>
      <c r="L11" s="1"/>
      <c r="M11" s="1"/>
    </row>
    <row r="12" spans="9:13" ht="15">
      <c r="I12" s="1"/>
      <c r="J12" s="1"/>
      <c r="K12" s="1"/>
      <c r="L12" s="1"/>
      <c r="M12" s="1"/>
    </row>
    <row r="13" ht="15">
      <c r="B13" t="s">
        <v>6</v>
      </c>
    </row>
    <row r="14" ht="15.75" thickBot="1"/>
    <row r="15" spans="2:14" ht="18" customHeight="1" thickBot="1">
      <c r="B15" s="34" t="s">
        <v>28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45">
      <c r="B16" s="12" t="s">
        <v>0</v>
      </c>
      <c r="C16" s="4" t="s">
        <v>12</v>
      </c>
      <c r="D16" s="4" t="s">
        <v>18</v>
      </c>
      <c r="E16" s="4" t="s">
        <v>13</v>
      </c>
      <c r="F16" s="4" t="s">
        <v>19</v>
      </c>
      <c r="G16" s="4" t="s">
        <v>14</v>
      </c>
      <c r="H16" s="4" t="s">
        <v>20</v>
      </c>
      <c r="I16" s="4" t="s">
        <v>15</v>
      </c>
      <c r="J16" s="4" t="s">
        <v>21</v>
      </c>
      <c r="K16" s="4" t="s">
        <v>16</v>
      </c>
      <c r="L16" s="4" t="s">
        <v>22</v>
      </c>
      <c r="M16" s="25" t="s">
        <v>17</v>
      </c>
      <c r="N16" s="8" t="s">
        <v>23</v>
      </c>
    </row>
    <row r="17" spans="2:14" ht="15">
      <c r="B17" s="9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26"/>
      <c r="M17" s="26"/>
      <c r="N17" s="16"/>
    </row>
    <row r="18" spans="2:14" ht="15">
      <c r="B18" s="9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26"/>
      <c r="M18" s="26"/>
      <c r="N18" s="16"/>
    </row>
    <row r="19" spans="2:14" ht="15">
      <c r="B19" s="9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26"/>
      <c r="M19" s="26"/>
      <c r="N19" s="16"/>
    </row>
    <row r="20" spans="2:14" ht="15">
      <c r="B20" s="9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26"/>
      <c r="M20" s="26"/>
      <c r="N20" s="16"/>
    </row>
    <row r="21" spans="2:14" ht="15">
      <c r="B21" s="9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26"/>
      <c r="M21" s="26"/>
      <c r="N21" s="16"/>
    </row>
    <row r="22" spans="2:14" ht="15">
      <c r="B22" s="10">
        <v>32</v>
      </c>
      <c r="C22" s="15"/>
      <c r="D22" s="15"/>
      <c r="E22" s="15"/>
      <c r="F22" s="15"/>
      <c r="G22" s="15"/>
      <c r="H22" s="15"/>
      <c r="I22" s="15"/>
      <c r="J22" s="15"/>
      <c r="K22" s="18"/>
      <c r="L22" s="27"/>
      <c r="M22" s="27"/>
      <c r="N22" s="16"/>
    </row>
    <row r="23" spans="2:14" ht="15">
      <c r="B23" s="10">
        <v>36</v>
      </c>
      <c r="C23" s="15"/>
      <c r="D23" s="15"/>
      <c r="E23" s="15"/>
      <c r="F23" s="15"/>
      <c r="G23" s="15"/>
      <c r="H23" s="15"/>
      <c r="I23" s="15"/>
      <c r="J23" s="15"/>
      <c r="K23" s="18"/>
      <c r="L23" s="27"/>
      <c r="M23" s="27"/>
      <c r="N23" s="16"/>
    </row>
    <row r="24" spans="2:14" ht="15">
      <c r="B24" s="10">
        <v>40</v>
      </c>
      <c r="C24" s="15"/>
      <c r="D24" s="15"/>
      <c r="E24" s="15"/>
      <c r="F24" s="15"/>
      <c r="G24" s="15"/>
      <c r="H24" s="15"/>
      <c r="I24" s="15"/>
      <c r="J24" s="15"/>
      <c r="K24" s="18"/>
      <c r="L24" s="27"/>
      <c r="M24" s="27"/>
      <c r="N24" s="16"/>
    </row>
    <row r="25" spans="2:14" ht="15">
      <c r="B25" s="10">
        <v>44</v>
      </c>
      <c r="C25" s="15"/>
      <c r="D25" s="15"/>
      <c r="E25" s="15"/>
      <c r="F25" s="15"/>
      <c r="G25" s="15"/>
      <c r="H25" s="15"/>
      <c r="I25" s="15"/>
      <c r="J25" s="15"/>
      <c r="K25" s="18"/>
      <c r="L25" s="27"/>
      <c r="M25" s="27"/>
      <c r="N25" s="16"/>
    </row>
    <row r="26" spans="2:14" ht="15">
      <c r="B26" s="10">
        <v>48</v>
      </c>
      <c r="C26" s="15"/>
      <c r="D26" s="15"/>
      <c r="E26" s="15"/>
      <c r="F26" s="15"/>
      <c r="G26" s="15"/>
      <c r="H26" s="15"/>
      <c r="I26" s="15"/>
      <c r="J26" s="15"/>
      <c r="K26" s="18"/>
      <c r="L26" s="27"/>
      <c r="M26" s="27"/>
      <c r="N26" s="16"/>
    </row>
    <row r="27" spans="2:14" ht="15">
      <c r="B27" s="21">
        <v>52</v>
      </c>
      <c r="C27" s="15"/>
      <c r="D27" s="15"/>
      <c r="E27" s="15"/>
      <c r="F27" s="15"/>
      <c r="G27" s="15"/>
      <c r="H27" s="15"/>
      <c r="I27" s="15"/>
      <c r="J27" s="24"/>
      <c r="K27" s="22"/>
      <c r="L27" s="28"/>
      <c r="M27" s="28"/>
      <c r="N27" s="23"/>
    </row>
    <row r="28" spans="2:14" ht="15.75" thickBot="1">
      <c r="B28" s="11">
        <v>56</v>
      </c>
      <c r="C28" s="15"/>
      <c r="D28" s="15"/>
      <c r="E28" s="15"/>
      <c r="F28" s="15"/>
      <c r="G28" s="15"/>
      <c r="H28" s="15"/>
      <c r="I28" s="15"/>
      <c r="J28" s="24"/>
      <c r="K28" s="19"/>
      <c r="L28" s="29"/>
      <c r="M28" s="29"/>
      <c r="N28" s="17"/>
    </row>
    <row r="29" spans="2:14" s="7" customFormat="1" ht="15">
      <c r="B29" s="13" t="s">
        <v>5</v>
      </c>
      <c r="C29" s="14">
        <f>(SUM(C17:C28)/500)/408</f>
        <v>0</v>
      </c>
      <c r="D29" s="14">
        <f>(SUM(D17:D28)/500)/408</f>
        <v>0</v>
      </c>
      <c r="E29" s="14">
        <f>(SUM(E17:E28)/1000)/408</f>
        <v>0</v>
      </c>
      <c r="F29" s="14">
        <f>(SUM(F17:F28)/1000)/408</f>
        <v>0</v>
      </c>
      <c r="G29" s="14">
        <f>(SUM(G17:G28)/1500)/408</f>
        <v>0</v>
      </c>
      <c r="H29" s="14">
        <f>(SUM(H17:H28)/1500)/408</f>
        <v>0</v>
      </c>
      <c r="I29" s="14">
        <f>(SUM(I17:I28)/2000)/408</f>
        <v>0</v>
      </c>
      <c r="J29" s="14">
        <f>(SUM(J17:J28)/2000)/408</f>
        <v>0</v>
      </c>
      <c r="K29" s="14">
        <f>(SUM(K17:K28)/2500)/408</f>
        <v>0</v>
      </c>
      <c r="L29" s="14">
        <f>(SUM(L17:L28)/2500)/408</f>
        <v>0</v>
      </c>
      <c r="M29" s="14">
        <f>(SUM(M17:M28)/3000)/408</f>
        <v>0</v>
      </c>
      <c r="N29" s="14">
        <f>(SUM(N17:N28)/3000)/408</f>
        <v>0</v>
      </c>
    </row>
    <row r="30" spans="2:14" s="7" customFormat="1" ht="15">
      <c r="B30" s="5"/>
      <c r="C30" s="5"/>
      <c r="D30" s="5"/>
      <c r="E30" s="6"/>
      <c r="F30" s="6"/>
      <c r="G30" s="5"/>
      <c r="H30" s="5"/>
      <c r="I30" s="5"/>
      <c r="J30" s="5"/>
      <c r="K30" s="6"/>
      <c r="L30" s="6"/>
      <c r="M30" s="6"/>
      <c r="N30" s="5"/>
    </row>
    <row r="31" spans="2:14" s="7" customFormat="1" ht="15">
      <c r="B31" s="5"/>
      <c r="C31" s="5"/>
      <c r="D31" s="5"/>
      <c r="E31" s="6"/>
      <c r="F31" s="6"/>
      <c r="G31" s="5"/>
      <c r="H31" s="5"/>
      <c r="I31" s="5"/>
      <c r="J31" s="5"/>
      <c r="K31" s="6"/>
      <c r="L31" s="6"/>
      <c r="M31" s="6"/>
      <c r="N31" s="5"/>
    </row>
    <row r="32" spans="2:14" s="7" customFormat="1" ht="30">
      <c r="B32" s="31" t="s">
        <v>26</v>
      </c>
      <c r="C32" s="32">
        <f>SUM(C29,E29,G29,I29,K29,M29)/6</f>
        <v>0</v>
      </c>
      <c r="D32"/>
      <c r="E32"/>
      <c r="F32"/>
      <c r="G32"/>
      <c r="H32"/>
      <c r="I32"/>
      <c r="J32"/>
      <c r="K32"/>
      <c r="L32"/>
      <c r="M32"/>
      <c r="N32"/>
    </row>
    <row r="33" spans="2:3" ht="30">
      <c r="B33" s="31" t="s">
        <v>27</v>
      </c>
      <c r="C33" s="33">
        <f>SUM(D29,F29,H29,J29,L29,N29)/6</f>
        <v>0</v>
      </c>
    </row>
    <row r="34" spans="2:3" ht="15">
      <c r="B34" s="31"/>
      <c r="C34" s="33"/>
    </row>
    <row r="35" spans="2:3" ht="15.75" thickBot="1">
      <c r="B35" s="31"/>
      <c r="C35" s="33"/>
    </row>
    <row r="36" spans="2:3" ht="15.75" thickBot="1">
      <c r="B36" s="20"/>
      <c r="C36" t="s">
        <v>24</v>
      </c>
    </row>
    <row r="37" ht="15">
      <c r="B37" s="5" t="s">
        <v>8</v>
      </c>
    </row>
    <row r="38" ht="15">
      <c r="B38" s="5" t="s">
        <v>9</v>
      </c>
    </row>
    <row r="39" spans="2:14" ht="15">
      <c r="B39" s="37" t="s">
        <v>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1" spans="2:5" ht="15">
      <c r="B41" t="s">
        <v>29</v>
      </c>
      <c r="C41" s="1"/>
      <c r="D41" s="1"/>
      <c r="E41" s="30"/>
    </row>
    <row r="42" ht="15">
      <c r="B42" t="s">
        <v>31</v>
      </c>
    </row>
    <row r="43" ht="15">
      <c r="B43" t="s">
        <v>10</v>
      </c>
    </row>
  </sheetData>
  <mergeCells count="3">
    <mergeCell ref="B15:N15"/>
    <mergeCell ref="B39:N39"/>
    <mergeCell ref="D5:K5"/>
  </mergeCells>
  <printOptions/>
  <pageMargins left="0.33" right="0.34" top="1.1811023622047245" bottom="0.92" header="0.31496062992125984" footer="0.31496062992125984"/>
  <pageSetup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2015-01-21T12:44:46Z</cp:lastPrinted>
  <dcterms:created xsi:type="dcterms:W3CDTF">2010-12-10T18:10:43Z</dcterms:created>
  <dcterms:modified xsi:type="dcterms:W3CDTF">2015-01-27T14:20:56Z</dcterms:modified>
  <cp:category/>
  <cp:version/>
  <cp:contentType/>
  <cp:contentStatus/>
</cp:coreProperties>
</file>