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8800" windowHeight="1243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<sst xmlns="http://schemas.openxmlformats.org/spreadsheetml/2006/main" count="342" uniqueCount="218">
  <si>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</si>
  <si>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</si>
  <si>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</si>
  <si>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</si>
  <si>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</si>
  <si>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</si>
  <si>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</si>
  <si>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</si>
  <si>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</si>
  <si>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</si>
  <si>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</si>
  <si>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</si>
  <si>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1A</t>
  </si>
  <si>
    <t>Požadavek</t>
  </si>
  <si>
    <t>Nabídková cena (Kč)</t>
  </si>
  <si>
    <t>Nabídková cena bez DPH</t>
  </si>
  <si>
    <t>Počet kusů:</t>
  </si>
  <si>
    <t>DPH</t>
  </si>
  <si>
    <t>Nabídková cena včetně DPH</t>
  </si>
  <si>
    <t>Záruka</t>
  </si>
  <si>
    <t>FVTM</t>
  </si>
  <si>
    <t>Max. cena bez DPH:</t>
  </si>
  <si>
    <t>Minimální konfigurace:</t>
  </si>
  <si>
    <t>Procesor:</t>
  </si>
  <si>
    <t>Operační pamět:</t>
  </si>
  <si>
    <t>Optická mechanika:</t>
  </si>
  <si>
    <t>Grafická karta</t>
  </si>
  <si>
    <t>LCD monitor:</t>
  </si>
  <si>
    <t>Operační systém:</t>
  </si>
  <si>
    <t>Úložiště:</t>
  </si>
  <si>
    <t>Rozlišení monitoru</t>
  </si>
  <si>
    <t>DVDRW</t>
  </si>
  <si>
    <t>15,6" LED FHD panel antireflexní</t>
  </si>
  <si>
    <t>FullHD 1920x1080</t>
  </si>
  <si>
    <t>Síťová rozhraní</t>
  </si>
  <si>
    <t>Konektivita USB</t>
  </si>
  <si>
    <t>Další vstupy a výstupy</t>
  </si>
  <si>
    <t>Kamera</t>
  </si>
  <si>
    <t>720p HD webcam</t>
  </si>
  <si>
    <t>Klávesnice</t>
  </si>
  <si>
    <t>Top load - 4 separátní sekce, maximální hmotnost - 1,45kg</t>
  </si>
  <si>
    <t>Brašna na notebook</t>
  </si>
  <si>
    <t>Notebook pro vědeckou práci</t>
  </si>
  <si>
    <t>Not. pro vědeckou práci</t>
  </si>
  <si>
    <t>integrovaná</t>
  </si>
  <si>
    <t>Klávesnice podsvícená</t>
  </si>
  <si>
    <t>Gigabitový ethernet, WIFI 802.11 b/g/n, Bluetooth 4.0</t>
  </si>
  <si>
    <t>2x USB 2.0, 2x USB 3.0</t>
  </si>
  <si>
    <t>1xVGA, 1x Displayport, 1x HDMI, 1x čtečka otisků prstů, čtečka karet (SD,SDHC,SDXC)</t>
  </si>
  <si>
    <t>min. 3300 bodů na www.cpubenchmark.net, maximální TDP 15W</t>
  </si>
  <si>
    <t>Myš</t>
  </si>
  <si>
    <t>Externí disk</t>
  </si>
  <si>
    <t>rozhraní USB 3.0, velikost 2,5 palce, kapacita 2TB</t>
  </si>
  <si>
    <t>Přídavný kabel HDMI</t>
  </si>
  <si>
    <t>HDMI kabel M-M, 5m, verze 1.4, pozlacené konektory, podpora FullHD videa</t>
  </si>
  <si>
    <t>24500,- Kč</t>
  </si>
  <si>
    <t xml:space="preserve">64bitový operační systém, aktuální verze nabízená výrobcem. Kompatibilní se stávajícím počítačovým prostředím univerzity. OS podporovaný výrobcem (formou aktualizací) min. do roku 2020. Licence nesmí být formou upgrade ze starší verze OS.
</t>
  </si>
  <si>
    <t>min. 24 měsíců</t>
  </si>
  <si>
    <t>min. 4 GB DDR3</t>
  </si>
  <si>
    <t>Položka</t>
  </si>
  <si>
    <t>Předmět</t>
  </si>
  <si>
    <t>Ks</t>
  </si>
  <si>
    <t>Cena za 1 kus bez DPH</t>
  </si>
  <si>
    <t>min. 500GB 5400 otáček + 8GB Cache pro zrychlení běhu OS</t>
  </si>
  <si>
    <t>bezdrátová, laserová, neutrální (nejlépe černá) barva</t>
  </si>
  <si>
    <t>1 ks</t>
  </si>
  <si>
    <t>Úhlopříčka:</t>
  </si>
  <si>
    <t xml:space="preserve">Rozlišení: </t>
  </si>
  <si>
    <t>Úprava povrchu obrazovky:</t>
  </si>
  <si>
    <t>Doba odezvy:</t>
  </si>
  <si>
    <t>Kontrast:</t>
  </si>
  <si>
    <t>Svítivost:</t>
  </si>
  <si>
    <t>min.250 cd/m2</t>
  </si>
  <si>
    <t xml:space="preserve">Vstupy: </t>
  </si>
  <si>
    <t>Záruka:</t>
  </si>
  <si>
    <t xml:space="preserve"> min. 2 roky</t>
  </si>
  <si>
    <t>2A</t>
  </si>
  <si>
    <t>24"</t>
  </si>
  <si>
    <t>FULLHD1920x min 1080</t>
  </si>
  <si>
    <t>LED podsvícení</t>
  </si>
  <si>
    <t>max. 5ms</t>
  </si>
  <si>
    <t>dynamický kontrast až 100 000 000:1</t>
  </si>
  <si>
    <t>analogový D-Sub konektor, digitální DVI</t>
  </si>
  <si>
    <t>Uchazeč doplní do zelených políček konkrétní zboží a komponenty, které nabízí.</t>
  </si>
  <si>
    <t>Pevný disk:</t>
  </si>
  <si>
    <t>DVD+-RW/RAM/DL, podpora zápisu na tato média</t>
  </si>
  <si>
    <t xml:space="preserve">Zvuková karta </t>
  </si>
  <si>
    <t>ano</t>
  </si>
  <si>
    <t>Síťová karta</t>
  </si>
  <si>
    <t>100/1000 Mb Ethernet, s podporou PXE</t>
  </si>
  <si>
    <t xml:space="preserve">Rozhraní: </t>
  </si>
  <si>
    <t xml:space="preserve">Požadavky na rozšiřitelnost: </t>
  </si>
  <si>
    <t>volná 1 pozice pro 5,25" mechaniku nebo disk</t>
  </si>
  <si>
    <t xml:space="preserve">Požadavky na servis: </t>
  </si>
  <si>
    <t>Zahájení a ukončení servisního zásahu v místě instalace</t>
  </si>
  <si>
    <t>Počítač kancelářský pro práci s větším množstvím dat a aplikací s OS</t>
  </si>
  <si>
    <t>Rektorát R a I</t>
  </si>
  <si>
    <t>14 000,- Kč/ks</t>
  </si>
  <si>
    <t>x86-64 kompatibilní, PassMark CPU Mark min. 7120</t>
  </si>
  <si>
    <t>8GB DDR3, možnost rozšíření na 16GB</t>
  </si>
  <si>
    <t>min.1 000 GB, 7200 ot/min, SATA 6GB/s</t>
  </si>
  <si>
    <t>iintegrovaná na zákl. desce, podpora 2 monitorů o rozlišení min. 1920x1080, min. 1x DVI-I výstup (připadně DVI-D + D-sub), 1x VGA pro externí dataprojektor, podpora připojení 2 monitorů,  režim KLON, podpora 3D akcelerace OpenGL</t>
  </si>
  <si>
    <t>vstup a výstup pro sluchátka a mikrofon  na předním panelu
USB porty: min. 6 x USB porty celkem, alespoň 1xUSB 3.0,  min 2 porty na předním panelu</t>
  </si>
  <si>
    <t>Klávesnice:</t>
  </si>
  <si>
    <t>Myš:</t>
  </si>
  <si>
    <t>USB, snímání pohybu optické, připojená kabelem, 3 tlačítka a kolečko, min. délka 12 cm</t>
  </si>
  <si>
    <t>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</si>
  <si>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64bitový profesionální operační systém, aktuální verze nabízená výrobcem. Kompatibilní se stávajícím počítačovým prostředím univerzity. OS podporovaný výrobcem (formou aktualizací) min. do roku 2020. Licence nesmí být formou upgrade ze starší verze OS.</t>
  </si>
  <si>
    <t>Další požadavky:</t>
  </si>
  <si>
    <t>Oprávněným zaměstnancům zadavatele musí být i v záruční době umožněno otevření skříně počítače a instalace vlastních pamětí, karet a případně dalších komponent PC. Možnost uzamčení přístupu do BIOSu.</t>
  </si>
  <si>
    <t>3 roky na sestavu, 5 let na disky</t>
  </si>
  <si>
    <t>Monitor 24"</t>
  </si>
  <si>
    <t>2 ks</t>
  </si>
  <si>
    <t>Maximální cena bez DPH:</t>
  </si>
  <si>
    <t>Počítačová myš</t>
  </si>
  <si>
    <t>Počítačová klávesnice</t>
  </si>
  <si>
    <t>Specifikace:</t>
  </si>
  <si>
    <t>USB, snímání pohybu optické, připojená kabelem, 3 tlačíka a kolečko</t>
  </si>
  <si>
    <t>Min.délka myši:</t>
  </si>
  <si>
    <t>12 cm</t>
  </si>
  <si>
    <t xml:space="preserve">min. 2 roky </t>
  </si>
  <si>
    <t>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</si>
  <si>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100,-/ks</t>
  </si>
  <si>
    <t>150,-/ks</t>
  </si>
  <si>
    <t>Presentér</t>
  </si>
  <si>
    <t>Dálkový ovladač prezentací s laserovým ukazovátkem</t>
  </si>
  <si>
    <t>Nabídková cena včetně DPH/ks</t>
  </si>
  <si>
    <t>Váha:</t>
  </si>
  <si>
    <t>do 200g</t>
  </si>
  <si>
    <t>Napájení:</t>
  </si>
  <si>
    <t>2xAAA baterie</t>
  </si>
  <si>
    <t>Podpora:</t>
  </si>
  <si>
    <t>min. Windows Vista/7/8</t>
  </si>
  <si>
    <t>Plug &amp; play interface</t>
  </si>
  <si>
    <t>micro USB receiver stores inside presenter</t>
  </si>
  <si>
    <t>dosah a frekvence :</t>
  </si>
  <si>
    <t>2.4 Ghz wireless, min.10m</t>
  </si>
  <si>
    <t>Tlačítka:</t>
  </si>
  <si>
    <t>user friendly 5 button</t>
  </si>
  <si>
    <t>min. 2 roky</t>
  </si>
  <si>
    <t>3A</t>
  </si>
  <si>
    <t>pro standardní využití</t>
  </si>
  <si>
    <t>Černobílá laserová tiskárna</t>
  </si>
  <si>
    <t>Formát:</t>
  </si>
  <si>
    <t>A4</t>
  </si>
  <si>
    <t>Paměť:</t>
  </si>
  <si>
    <t>min. 64 MB</t>
  </si>
  <si>
    <t>Rozlišení tisku:</t>
  </si>
  <si>
    <t>min. 600x600 dpi</t>
  </si>
  <si>
    <t>Vstupní zásobník:</t>
  </si>
  <si>
    <t>min. 250 listů</t>
  </si>
  <si>
    <t xml:space="preserve">Duplexní tisk: </t>
  </si>
  <si>
    <t>ano, automatický (manuální duplex nevyhovuje)</t>
  </si>
  <si>
    <t>Rozhraní:</t>
  </si>
  <si>
    <t>Kompabilita:</t>
  </si>
  <si>
    <t>Emulace:</t>
  </si>
  <si>
    <t>min.PCL 5 nebo PCL 6 nebo PS</t>
  </si>
  <si>
    <t xml:space="preserve">Multifunkční laserové kancelářské zařízení </t>
  </si>
  <si>
    <t>Presenter - dálkový ovladač prezentací s laserovým ukazovátkem</t>
  </si>
  <si>
    <t>Přenosný disk 2TB</t>
  </si>
  <si>
    <t>5200,- Kč/ks</t>
  </si>
  <si>
    <t>Technologie tisku:</t>
  </si>
  <si>
    <t>Rychlost černobílého tisku:</t>
  </si>
  <si>
    <t xml:space="preserve">min. 20 stran za minutu </t>
  </si>
  <si>
    <t>USB 2.0 (USB kabel musí být součástí dodávky), Etherner 100 Mb, RJ45</t>
  </si>
  <si>
    <t>Skener:</t>
  </si>
  <si>
    <t>plochý barevný</t>
  </si>
  <si>
    <t>Rozlišení skeneru:</t>
  </si>
  <si>
    <t>optické min. 600x600</t>
  </si>
  <si>
    <t xml:space="preserve">Automatický podavač (ADF): </t>
  </si>
  <si>
    <t>Funkce kopírování:</t>
  </si>
  <si>
    <t>min.  Microsoft Windows 8, Microsoft Windows Vista, Microsoft Windows 7, WIA rozhraní</t>
  </si>
  <si>
    <t>Konfigurace:</t>
  </si>
  <si>
    <t>Kapacita:</t>
  </si>
  <si>
    <t>2ks</t>
  </si>
  <si>
    <t>min. 2 TB</t>
  </si>
  <si>
    <t xml:space="preserve">USB 3.0 </t>
  </si>
  <si>
    <t>2500,- Kč/ks</t>
  </si>
  <si>
    <t>Rektorát IO</t>
  </si>
  <si>
    <t>Notebook 15,6" pracovní</t>
  </si>
  <si>
    <t>Celkem</t>
  </si>
  <si>
    <t>Nab. cena bez DPH</t>
  </si>
  <si>
    <t>10 000,- Kč</t>
  </si>
  <si>
    <t>Nab. cena včetně DPH</t>
  </si>
  <si>
    <t>x86-64 kompatibilní
min 3000 bodů dle www.cpubenchmark.net</t>
  </si>
  <si>
    <t>Displej:</t>
  </si>
  <si>
    <t>15,6"</t>
  </si>
  <si>
    <t>Rozlišení displeje:</t>
  </si>
  <si>
    <t>min. 1366 x min. 768</t>
  </si>
  <si>
    <t>Paměť RAM:</t>
  </si>
  <si>
    <t xml:space="preserve">min 500GB </t>
  </si>
  <si>
    <t>Mechaniky pro média:</t>
  </si>
  <si>
    <t xml:space="preserve"> DVD+-RW</t>
  </si>
  <si>
    <t>Vstupní a výstupní porty:</t>
  </si>
  <si>
    <t>min. 3 x USB 2.0, vstup a výstup pro mikrofon a sluchátka,  výstup pro externí monitor</t>
  </si>
  <si>
    <t>Síťová karta:</t>
  </si>
  <si>
    <t>Ethernet, RJ 45</t>
  </si>
  <si>
    <t>WiFi:</t>
  </si>
  <si>
    <t>ano, 802.11b/g/n</t>
  </si>
  <si>
    <t>Interní reproduktory:</t>
  </si>
  <si>
    <t>Interní mikrofon:</t>
  </si>
  <si>
    <t>Web kamera:</t>
  </si>
  <si>
    <t>Polohovací zařízení:</t>
  </si>
  <si>
    <t>Touchpad</t>
  </si>
  <si>
    <t>Grafická karta:</t>
  </si>
  <si>
    <t>Numerická klávesnice:</t>
  </si>
  <si>
    <t>Výdrž baterií:</t>
  </si>
  <si>
    <t>Maximální. cena bez DPH:</t>
  </si>
  <si>
    <t>min. 8GB</t>
  </si>
  <si>
    <t>až 4 hodiny (uváděná výrobcem)</t>
  </si>
  <si>
    <t>Cena bez DPH (doplní uchazeč)</t>
  </si>
  <si>
    <t>Maximální cena celkem za položky bez DPH!</t>
  </si>
  <si>
    <t>3B</t>
  </si>
  <si>
    <t>3C</t>
  </si>
  <si>
    <t>3D</t>
  </si>
  <si>
    <t>3E</t>
  </si>
  <si>
    <t>3F</t>
  </si>
  <si>
    <t>3G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</si>
</sst>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14">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sz val="11"/>
      <color indexed="8"/>
      <name val="Calibri"/>
      <family val="2"/>
    </font>
    <font>
      <b/>
      <sz val="11"/>
      <color indexed="8"/>
      <name val="Arial"/>
      <family val="2"/>
    </font>
    <font>
      <i/>
      <sz val="10"/>
      <color indexed="8"/>
      <name val="Arial"/>
      <family val="2"/>
    </font>
    <font>
      <u val="single"/>
      <sz val="11"/>
      <color theme="10"/>
      <name val="Calibri"/>
      <family val="2"/>
    </font>
    <font>
      <b/>
      <sz val="10"/>
      <color rgb="FF000000"/>
      <name val="Arial"/>
      <family val="2"/>
    </font>
    <font>
      <sz val="10"/>
      <color rgb="FF000000"/>
      <name val="Arial"/>
      <family val="2"/>
    </font>
    <font>
      <i/>
      <sz val="10"/>
      <color rgb="FF000000"/>
      <name val="Arial"/>
      <family val="2"/>
    </font>
    <font>
      <sz val="11"/>
      <color indexed="8"/>
      <name val="Arial"/>
      <family val="2"/>
    </font>
    <font>
      <sz val="10"/>
      <color indexed="55"/>
      <name val="Arial"/>
      <family val="2"/>
    </font>
  </fonts>
  <fills count="1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rgb="FFFFCC99"/>
        <bgColor indexed="64"/>
      </patternFill>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rgb="FFCCFFCC"/>
        <bgColor indexed="64"/>
      </patternFill>
    </fill>
    <fill>
      <patternFill patternType="solid">
        <fgColor theme="9" tint="0.39998000860214233"/>
        <bgColor indexed="64"/>
      </patternFill>
    </fill>
    <fill>
      <patternFill patternType="solid">
        <fgColor rgb="FF00FF00"/>
        <bgColor indexed="64"/>
      </patternFill>
    </fill>
    <fill>
      <patternFill patternType="solid">
        <fgColor indexed="13"/>
        <bgColor indexed="64"/>
      </patternFill>
    </fill>
    <fill>
      <patternFill patternType="solid">
        <fgColor indexed="11"/>
        <bgColor indexed="64"/>
      </patternFill>
    </fill>
    <fill>
      <patternFill patternType="solid">
        <fgColor rgb="FFCCFFCC"/>
        <bgColor indexed="64"/>
      </patternFill>
    </fill>
    <fill>
      <patternFill patternType="solid">
        <fgColor rgb="FFCCFFCC"/>
        <bgColor indexed="64"/>
      </patternFill>
    </fill>
    <fill>
      <patternFill patternType="solid">
        <fgColor rgb="FF00FF00"/>
        <bgColor indexed="64"/>
      </patternFill>
    </fill>
    <fill>
      <patternFill patternType="solid">
        <fgColor rgb="FFFFFF00"/>
        <bgColor indexed="64"/>
      </patternFill>
    </fill>
  </fills>
  <borders count="63">
    <border>
      <left/>
      <right/>
      <top/>
      <bottom/>
      <diagonal/>
    </border>
    <border>
      <left style="medium"/>
      <right style="thin"/>
      <top style="thin"/>
      <bottom style="thin"/>
    </border>
    <border>
      <left style="thin"/>
      <right style="thin"/>
      <top style="thin"/>
      <bottom style="thin"/>
    </border>
    <border>
      <left style="medium">
        <color indexed="8"/>
      </left>
      <right style="medium">
        <color indexed="8"/>
      </right>
      <top style="medium">
        <color indexed="8"/>
      </top>
      <bottom style="medium">
        <color indexed="8"/>
      </bottom>
    </border>
    <border>
      <left style="medium"/>
      <right style="medium"/>
      <top style="medium"/>
      <bottom/>
    </border>
    <border>
      <left style="medium">
        <color indexed="8"/>
      </left>
      <right style="medium">
        <color indexed="8"/>
      </right>
      <top/>
      <bottom style="medium">
        <color indexed="8"/>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color indexed="8"/>
      </left>
      <right style="medium">
        <color indexed="8"/>
      </right>
      <top/>
      <bottom/>
    </border>
    <border>
      <left style="medium"/>
      <right style="medium"/>
      <top/>
      <bottom/>
    </border>
    <border>
      <left style="medium">
        <color indexed="8"/>
      </left>
      <right/>
      <top style="medium">
        <color indexed="8"/>
      </top>
      <bottom/>
    </border>
    <border>
      <left style="medium">
        <color indexed="8"/>
      </left>
      <right/>
      <top/>
      <bottom/>
    </border>
    <border>
      <left style="medium"/>
      <right style="thin"/>
      <top style="medium"/>
      <bottom style="thin"/>
    </border>
    <border>
      <left style="thin"/>
      <right style="thin"/>
      <top style="medium"/>
      <bottom style="thin"/>
    </border>
    <border>
      <left style="medium">
        <color indexed="8"/>
      </left>
      <right/>
      <top style="medium">
        <color indexed="8"/>
      </top>
      <bottom style="medium">
        <color indexed="8"/>
      </bottom>
    </border>
    <border>
      <left style="medium"/>
      <right style="thin"/>
      <top/>
      <bottom/>
    </border>
    <border>
      <left style="thin"/>
      <right style="thin"/>
      <top/>
      <bottom/>
    </border>
    <border>
      <left style="thin"/>
      <right/>
      <top/>
      <bottom/>
    </border>
    <border>
      <left style="medium">
        <color indexed="8"/>
      </left>
      <right style="medium">
        <color indexed="8"/>
      </right>
      <top style="medium">
        <color indexed="8"/>
      </top>
      <bottom/>
    </border>
    <border>
      <left style="medium">
        <color indexed="8"/>
      </left>
      <right style="medium"/>
      <top style="medium"/>
      <bottom style="medium">
        <color indexed="8"/>
      </bottom>
    </border>
    <border>
      <left style="medium">
        <color indexed="8"/>
      </left>
      <right style="medium">
        <color indexed="8"/>
      </right>
      <top style="medium"/>
      <bottom style="medium"/>
    </border>
    <border>
      <left style="medium"/>
      <right style="medium"/>
      <top/>
      <bottom style="medium"/>
    </border>
    <border>
      <left/>
      <right/>
      <top/>
      <bottom style="medium"/>
    </border>
    <border>
      <left/>
      <right/>
      <top style="medium">
        <color indexed="8"/>
      </top>
      <bottom style="medium">
        <color indexed="8"/>
      </bottom>
    </border>
    <border>
      <left/>
      <right style="medium"/>
      <top/>
      <bottom style="medium"/>
    </border>
    <border>
      <left/>
      <right style="medium"/>
      <top style="medium"/>
      <bottom/>
    </border>
    <border>
      <left/>
      <right style="medium"/>
      <top/>
      <bottom/>
    </border>
    <border>
      <left style="thin"/>
      <right style="medium"/>
      <top style="thin"/>
      <bottom style="thin"/>
    </border>
    <border>
      <left style="thin"/>
      <right style="thin"/>
      <top style="thin"/>
      <bottom style="medium"/>
    </border>
    <border>
      <left/>
      <right/>
      <top style="medium"/>
      <bottom style="medium"/>
    </border>
    <border>
      <left style="thin"/>
      <right style="medium">
        <color indexed="8"/>
      </right>
      <top/>
      <bottom style="medium">
        <color indexed="8"/>
      </bottom>
    </border>
    <border>
      <left style="medium"/>
      <right style="thin"/>
      <top style="medium"/>
      <bottom style="medium"/>
    </border>
    <border>
      <left/>
      <right style="thin"/>
      <top style="medium"/>
      <bottom style="medium"/>
    </border>
    <border>
      <left style="thin"/>
      <right/>
      <top style="thin"/>
      <bottom style="thin"/>
    </border>
    <border>
      <left/>
      <right style="medium"/>
      <top style="medium">
        <color indexed="8"/>
      </top>
      <bottom style="medium">
        <color indexed="8"/>
      </bottom>
    </border>
    <border>
      <left style="thin"/>
      <right style="medium">
        <color indexed="8"/>
      </right>
      <top style="medium">
        <color indexed="8"/>
      </top>
      <bottom/>
    </border>
    <border>
      <left style="thin"/>
      <right style="medium">
        <color indexed="8"/>
      </right>
      <top/>
      <bottom/>
    </border>
    <border>
      <left/>
      <right/>
      <top style="thin"/>
      <bottom style="thin"/>
    </border>
    <border>
      <left/>
      <right style="thin"/>
      <top style="thin"/>
      <bottom style="thin"/>
    </border>
    <border>
      <left style="thin"/>
      <right/>
      <top style="medium"/>
      <bottom style="medium"/>
    </border>
    <border>
      <left style="medium">
        <color indexed="8"/>
      </left>
      <right/>
      <top style="medium"/>
      <bottom style="medium">
        <color indexed="8"/>
      </bottom>
    </border>
    <border>
      <left/>
      <right style="medium"/>
      <top style="medium"/>
      <bottom style="medium">
        <color indexed="8"/>
      </bottom>
    </border>
    <border>
      <left style="medium"/>
      <right style="thin"/>
      <top style="thin"/>
      <bottom style="medium"/>
    </border>
    <border>
      <left style="thin"/>
      <right style="medium"/>
      <top style="thin"/>
      <bottom style="medium"/>
    </border>
    <border>
      <left style="thin"/>
      <right style="medium"/>
      <top style="medium"/>
      <bottom style="thin"/>
    </border>
    <border>
      <left/>
      <right style="medium"/>
      <top style="medium">
        <color indexed="8"/>
      </top>
      <bottom/>
    </border>
    <border>
      <left style="medium"/>
      <right/>
      <top style="medium"/>
      <bottom/>
    </border>
    <border>
      <left/>
      <right/>
      <top style="medium"/>
      <bottom/>
    </border>
    <border>
      <left style="medium">
        <color indexed="8"/>
      </left>
      <right/>
      <top style="medium">
        <color indexed="8"/>
      </top>
      <bottom style="medium"/>
    </border>
    <border>
      <left/>
      <right style="medium"/>
      <top style="medium">
        <color indexed="8"/>
      </top>
      <bottom style="medium"/>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8" fillId="0" borderId="0" applyNumberFormat="0" applyFill="0" applyBorder="0" applyAlignment="0" applyProtection="0"/>
  </cellStyleXfs>
  <cellXfs count="232">
    <xf numFmtId="0" fontId="0" fillId="0" borderId="0" xfId="0"/>
    <xf numFmtId="0" fontId="4" fillId="0" borderId="1" xfId="0" applyFont="1" applyBorder="1" applyAlignment="1">
      <alignment/>
    </xf>
    <xf numFmtId="0" fontId="4" fillId="0" borderId="2" xfId="0" applyFont="1" applyBorder="1" applyAlignment="1">
      <alignment/>
    </xf>
    <xf numFmtId="0" fontId="2" fillId="0" borderId="2" xfId="20" applyFont="1" applyBorder="1" applyAlignment="1">
      <alignment horizontal="center"/>
      <protection/>
    </xf>
    <xf numFmtId="4" fontId="2" fillId="0" borderId="2" xfId="20" applyNumberFormat="1" applyFont="1" applyBorder="1" applyAlignment="1">
      <alignment/>
      <protection/>
    </xf>
    <xf numFmtId="0" fontId="6" fillId="2" borderId="3" xfId="20" applyFont="1" applyFill="1" applyBorder="1" applyAlignment="1">
      <alignment vertical="top" wrapText="1"/>
      <protection/>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horizontal="left" vertical="top" wrapText="1"/>
    </xf>
    <xf numFmtId="0" fontId="2" fillId="2" borderId="6" xfId="0" applyFont="1" applyFill="1" applyBorder="1" applyAlignment="1">
      <alignment vertical="top" wrapText="1"/>
    </xf>
    <xf numFmtId="0" fontId="4" fillId="2" borderId="5"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2" borderId="11" xfId="0" applyFont="1" applyFill="1" applyBorder="1" applyAlignment="1">
      <alignment vertical="top" wrapText="1"/>
    </xf>
    <xf numFmtId="0" fontId="4" fillId="2" borderId="6" xfId="0" applyFont="1" applyFill="1" applyBorder="1" applyAlignment="1">
      <alignment vertical="top" wrapText="1"/>
    </xf>
    <xf numFmtId="0" fontId="4" fillId="2" borderId="9" xfId="0" applyFont="1" applyFill="1" applyBorder="1" applyAlignment="1">
      <alignment vertical="top" wrapText="1"/>
    </xf>
    <xf numFmtId="0" fontId="4" fillId="2" borderId="0" xfId="0" applyFont="1" applyFill="1" applyBorder="1" applyAlignment="1">
      <alignment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2" borderId="14" xfId="0" applyFont="1" applyFill="1" applyBorder="1" applyAlignment="1">
      <alignment vertical="top" wrapText="1"/>
    </xf>
    <xf numFmtId="0" fontId="4" fillId="3" borderId="10"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2" fillId="2" borderId="17" xfId="0" applyFont="1" applyFill="1" applyBorder="1" applyAlignment="1">
      <alignment vertical="top" wrapText="1"/>
    </xf>
    <xf numFmtId="0" fontId="2" fillId="2" borderId="17" xfId="0" applyFont="1" applyFill="1" applyBorder="1" applyAlignment="1">
      <alignment horizontal="left" vertical="top" wrapText="1"/>
    </xf>
    <xf numFmtId="0" fontId="2" fillId="0" borderId="16" xfId="0" applyFont="1" applyBorder="1" applyAlignment="1">
      <alignment horizontal="center" wrapText="1"/>
    </xf>
    <xf numFmtId="0" fontId="2" fillId="0" borderId="18" xfId="0" applyFont="1" applyBorder="1" applyAlignment="1">
      <alignment horizontal="left"/>
    </xf>
    <xf numFmtId="0" fontId="2" fillId="0" borderId="19" xfId="0" applyFont="1" applyBorder="1" applyAlignment="1">
      <alignment horizontal="left"/>
    </xf>
    <xf numFmtId="0" fontId="4" fillId="0" borderId="20" xfId="0" applyFont="1" applyBorder="1" applyAlignment="1">
      <alignment horizontal="center"/>
    </xf>
    <xf numFmtId="0" fontId="4" fillId="0" borderId="0" xfId="0" applyFont="1" applyBorder="1" applyAlignment="1">
      <alignment horizontal="center"/>
    </xf>
    <xf numFmtId="0" fontId="2" fillId="4" borderId="16" xfId="0" applyFont="1" applyFill="1" applyBorder="1" applyAlignment="1">
      <alignment horizontal="center" wrapText="1"/>
    </xf>
    <xf numFmtId="0" fontId="2" fillId="0" borderId="0" xfId="20" applyFont="1" applyBorder="1" applyAlignment="1">
      <alignment horizontal="center"/>
      <protection/>
    </xf>
    <xf numFmtId="4" fontId="2" fillId="0" borderId="0" xfId="20" applyNumberFormat="1" applyFont="1" applyBorder="1" applyAlignment="1">
      <alignment/>
      <protection/>
    </xf>
    <xf numFmtId="0" fontId="2" fillId="2" borderId="3" xfId="0" applyFont="1" applyFill="1" applyBorder="1" applyAlignment="1">
      <alignment vertical="top" wrapText="1"/>
    </xf>
    <xf numFmtId="0" fontId="4" fillId="2" borderId="21" xfId="0" applyFont="1" applyFill="1" applyBorder="1" applyAlignment="1">
      <alignment vertical="top" wrapText="1"/>
    </xf>
    <xf numFmtId="0" fontId="4" fillId="2" borderId="22" xfId="0" applyFont="1" applyFill="1" applyBorder="1" applyAlignment="1">
      <alignment vertical="top" wrapText="1"/>
    </xf>
    <xf numFmtId="0" fontId="4" fillId="2" borderId="4" xfId="0" applyFont="1" applyFill="1" applyBorder="1" applyAlignment="1">
      <alignment vertical="top" wrapText="1"/>
    </xf>
    <xf numFmtId="0" fontId="0" fillId="2" borderId="6" xfId="0" applyFill="1" applyBorder="1" applyAlignment="1">
      <alignment wrapText="1"/>
    </xf>
    <xf numFmtId="0" fontId="4" fillId="2" borderId="23" xfId="0" applyFont="1" applyFill="1" applyBorder="1" applyAlignment="1">
      <alignment vertical="top" wrapText="1"/>
    </xf>
    <xf numFmtId="0" fontId="7" fillId="3" borderId="9" xfId="0" applyFont="1" applyFill="1" applyBorder="1" applyAlignment="1">
      <alignment horizontal="center" vertical="top" wrapText="1"/>
    </xf>
    <xf numFmtId="0" fontId="4" fillId="3" borderId="9" xfId="0" applyFont="1" applyFill="1" applyBorder="1" applyAlignment="1">
      <alignment horizontal="center" vertical="top" wrapText="1"/>
    </xf>
    <xf numFmtId="0" fontId="2" fillId="0" borderId="15" xfId="0" applyFont="1" applyBorder="1" applyAlignment="1">
      <alignment horizontal="center"/>
    </xf>
    <xf numFmtId="0" fontId="2" fillId="0" borderId="16" xfId="0" applyFont="1" applyBorder="1" applyAlignment="1">
      <alignment horizontal="center"/>
    </xf>
    <xf numFmtId="0" fontId="8" fillId="3" borderId="9" xfId="21" applyFill="1" applyBorder="1" applyAlignment="1">
      <alignment horizontal="center" vertical="top" wrapText="1"/>
    </xf>
    <xf numFmtId="0" fontId="2" fillId="0" borderId="2" xfId="20" applyFont="1" applyBorder="1" applyAlignment="1">
      <alignment horizontal="center" wrapText="1"/>
      <protection/>
    </xf>
    <xf numFmtId="0" fontId="2" fillId="0" borderId="1" xfId="0" applyFont="1" applyFill="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4" fontId="2" fillId="0" borderId="2" xfId="0" applyNumberFormat="1" applyFont="1" applyFill="1" applyBorder="1" applyAlignment="1">
      <alignment horizontal="right" vertical="top" wrapText="1"/>
    </xf>
    <xf numFmtId="0" fontId="9" fillId="5" borderId="6" xfId="0" applyFont="1" applyFill="1" applyBorder="1" applyAlignment="1">
      <alignment vertical="top" wrapText="1"/>
    </xf>
    <xf numFmtId="0" fontId="9" fillId="5" borderId="4" xfId="0" applyFont="1" applyFill="1" applyBorder="1" applyAlignment="1">
      <alignment vertical="top" wrapText="1"/>
    </xf>
    <xf numFmtId="0" fontId="9" fillId="5" borderId="24" xfId="0" applyFont="1" applyFill="1" applyBorder="1" applyAlignment="1">
      <alignment vertical="top" wrapText="1"/>
    </xf>
    <xf numFmtId="0" fontId="9" fillId="5" borderId="6" xfId="0" applyFont="1" applyFill="1" applyBorder="1" applyAlignment="1">
      <alignment horizontal="left" vertical="top" wrapText="1"/>
    </xf>
    <xf numFmtId="0" fontId="10" fillId="5" borderId="24" xfId="0" applyFont="1" applyFill="1" applyBorder="1" applyAlignment="1">
      <alignment vertical="top" wrapText="1"/>
    </xf>
    <xf numFmtId="0" fontId="10" fillId="5" borderId="25" xfId="0" applyFont="1" applyFill="1" applyBorder="1" applyAlignment="1">
      <alignment vertical="top" wrapText="1"/>
    </xf>
    <xf numFmtId="0" fontId="0" fillId="5" borderId="24" xfId="0" applyFont="1" applyFill="1" applyBorder="1" applyAlignment="1">
      <alignment vertical="top" wrapText="1"/>
    </xf>
    <xf numFmtId="0" fontId="2" fillId="0" borderId="2" xfId="0" applyFont="1" applyFill="1" applyBorder="1" applyAlignment="1">
      <alignment horizontal="center" vertical="top" wrapText="1"/>
    </xf>
    <xf numFmtId="0" fontId="6" fillId="6" borderId="3" xfId="0" applyFont="1" applyFill="1" applyBorder="1" applyAlignment="1">
      <alignment vertical="top" wrapText="1"/>
    </xf>
    <xf numFmtId="0" fontId="2" fillId="6" borderId="17" xfId="0" applyFont="1" applyFill="1" applyBorder="1" applyAlignment="1">
      <alignment vertical="top" wrapText="1"/>
    </xf>
    <xf numFmtId="0" fontId="2" fillId="6" borderId="26" xfId="0" applyFont="1" applyFill="1" applyBorder="1" applyAlignment="1">
      <alignment vertical="top" wrapText="1"/>
    </xf>
    <xf numFmtId="0" fontId="2" fillId="6" borderId="21" xfId="0" applyFont="1" applyFill="1" applyBorder="1" applyAlignment="1">
      <alignment vertical="top" wrapText="1"/>
    </xf>
    <xf numFmtId="0" fontId="2" fillId="6" borderId="5" xfId="0" applyFont="1" applyFill="1" applyBorder="1" applyAlignment="1">
      <alignment vertical="top" wrapText="1"/>
    </xf>
    <xf numFmtId="0" fontId="2" fillId="6" borderId="17"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3" xfId="0" applyFont="1" applyFill="1" applyBorder="1" applyAlignment="1">
      <alignment vertical="top" wrapText="1"/>
    </xf>
    <xf numFmtId="0" fontId="4" fillId="6" borderId="5" xfId="0" applyFont="1" applyFill="1" applyBorder="1" applyAlignment="1">
      <alignment vertical="top" wrapText="1"/>
    </xf>
    <xf numFmtId="0" fontId="4" fillId="6" borderId="11" xfId="0" applyFont="1" applyFill="1" applyBorder="1" applyAlignment="1">
      <alignment vertical="center" wrapText="1"/>
    </xf>
    <xf numFmtId="0" fontId="2" fillId="6" borderId="21" xfId="0" applyFont="1" applyFill="1" applyBorder="1" applyAlignment="1">
      <alignment horizontal="left" vertical="top" wrapText="1"/>
    </xf>
    <xf numFmtId="0" fontId="4" fillId="6" borderId="3" xfId="0" applyFont="1" applyFill="1" applyBorder="1" applyAlignment="1">
      <alignment vertical="top" wrapText="1"/>
    </xf>
    <xf numFmtId="49" fontId="4" fillId="6" borderId="3" xfId="0" applyNumberFormat="1" applyFont="1" applyFill="1" applyBorder="1" applyAlignment="1">
      <alignment vertical="center" wrapText="1"/>
    </xf>
    <xf numFmtId="164" fontId="4" fillId="6" borderId="3" xfId="0" applyNumberFormat="1" applyFont="1" applyFill="1" applyBorder="1" applyAlignment="1">
      <alignment horizontal="left" vertical="top" wrapText="1"/>
    </xf>
    <xf numFmtId="0" fontId="4" fillId="6" borderId="21" xfId="0" applyFont="1" applyFill="1" applyBorder="1" applyAlignment="1">
      <alignment vertical="top" wrapText="1"/>
    </xf>
    <xf numFmtId="164" fontId="4" fillId="6" borderId="21" xfId="0" applyNumberFormat="1" applyFont="1" applyFill="1" applyBorder="1" applyAlignment="1">
      <alignment horizontal="left" vertical="top" wrapText="1"/>
    </xf>
    <xf numFmtId="0" fontId="12" fillId="6" borderId="0" xfId="0" applyFont="1" applyFill="1" applyBorder="1" applyAlignment="1">
      <alignment horizontal="left" vertical="center" wrapText="1"/>
    </xf>
    <xf numFmtId="0" fontId="4" fillId="6" borderId="6" xfId="0" applyFont="1" applyFill="1" applyBorder="1" applyAlignment="1">
      <alignment vertical="top" wrapText="1"/>
    </xf>
    <xf numFmtId="164" fontId="4" fillId="6" borderId="6" xfId="0" applyNumberFormat="1" applyFont="1" applyFill="1" applyBorder="1" applyAlignment="1">
      <alignment horizontal="left" vertical="top" wrapText="1"/>
    </xf>
    <xf numFmtId="0" fontId="4" fillId="7" borderId="0" xfId="0" applyFont="1" applyFill="1" applyBorder="1" applyAlignment="1">
      <alignment horizontal="center" vertical="top" wrapText="1"/>
    </xf>
    <xf numFmtId="164" fontId="4" fillId="6" borderId="27" xfId="0" applyNumberFormat="1" applyFont="1" applyFill="1" applyBorder="1" applyAlignment="1">
      <alignment horizontal="left" vertical="top" wrapText="1"/>
    </xf>
    <xf numFmtId="0" fontId="4" fillId="8" borderId="6" xfId="0" applyFont="1" applyFill="1" applyBorder="1" applyAlignment="1">
      <alignment vertical="top" wrapText="1"/>
    </xf>
    <xf numFmtId="0" fontId="4" fillId="8" borderId="27" xfId="0" applyFont="1" applyFill="1" applyBorder="1" applyAlignment="1">
      <alignment horizontal="left" vertical="top" wrapText="1"/>
    </xf>
    <xf numFmtId="0" fontId="6" fillId="2" borderId="3" xfId="0" applyFont="1" applyFill="1" applyBorder="1" applyAlignment="1">
      <alignment vertical="top" wrapText="1"/>
    </xf>
    <xf numFmtId="0" fontId="2" fillId="2" borderId="26" xfId="0" applyFont="1" applyFill="1" applyBorder="1" applyAlignment="1">
      <alignment vertical="top" wrapText="1"/>
    </xf>
    <xf numFmtId="0" fontId="2" fillId="2" borderId="17" xfId="0" applyFont="1" applyFill="1" applyBorder="1" applyAlignment="1">
      <alignment horizontal="right" vertical="top" wrapText="1"/>
    </xf>
    <xf numFmtId="0" fontId="2" fillId="2" borderId="26" xfId="0" applyFont="1" applyFill="1" applyBorder="1" applyAlignment="1">
      <alignment horizontal="left" vertical="top" wrapText="1"/>
    </xf>
    <xf numFmtId="0" fontId="4" fillId="2" borderId="11" xfId="0" applyFont="1" applyFill="1" applyBorder="1" applyAlignment="1">
      <alignment vertical="center" wrapText="1"/>
    </xf>
    <xf numFmtId="0" fontId="2" fillId="2" borderId="4" xfId="0" applyFont="1" applyFill="1" applyBorder="1" applyAlignment="1">
      <alignment horizontal="left" vertical="top" wrapText="1"/>
    </xf>
    <xf numFmtId="0" fontId="12" fillId="2" borderId="28" xfId="0" applyFont="1" applyFill="1" applyBorder="1" applyAlignment="1">
      <alignment horizontal="left" vertical="center" wrapText="1"/>
    </xf>
    <xf numFmtId="49" fontId="4" fillId="2" borderId="6" xfId="0" applyNumberFormat="1" applyFont="1" applyFill="1" applyBorder="1" applyAlignment="1">
      <alignment vertical="center" wrapText="1"/>
    </xf>
    <xf numFmtId="0" fontId="12" fillId="2" borderId="29" xfId="0" applyFont="1" applyFill="1" applyBorder="1" applyAlignment="1">
      <alignment horizontal="left" vertical="center" wrapText="1"/>
    </xf>
    <xf numFmtId="0" fontId="4" fillId="3" borderId="9" xfId="0" applyFont="1" applyFill="1" applyBorder="1" applyAlignment="1">
      <alignment horizontal="center" vertical="top"/>
    </xf>
    <xf numFmtId="0" fontId="4" fillId="3" borderId="10" xfId="0" applyFont="1" applyFill="1" applyBorder="1" applyAlignment="1">
      <alignment horizontal="center" vertical="top"/>
    </xf>
    <xf numFmtId="0" fontId="4" fillId="2" borderId="6" xfId="0" applyFont="1" applyFill="1" applyBorder="1" applyAlignment="1">
      <alignment vertical="center" wrapText="1"/>
    </xf>
    <xf numFmtId="0" fontId="2" fillId="9" borderId="9" xfId="0" applyFont="1" applyFill="1" applyBorder="1" applyAlignment="1">
      <alignment horizontal="center" vertical="top" wrapText="1"/>
    </xf>
    <xf numFmtId="0" fontId="2" fillId="9" borderId="10" xfId="0" applyFont="1" applyFill="1" applyBorder="1" applyAlignment="1">
      <alignment horizontal="center" vertical="top" wrapText="1"/>
    </xf>
    <xf numFmtId="0" fontId="1" fillId="10" borderId="4" xfId="0" applyFont="1" applyFill="1" applyBorder="1" applyAlignment="1">
      <alignment vertical="top" wrapText="1"/>
    </xf>
    <xf numFmtId="0" fontId="1" fillId="10" borderId="25" xfId="0" applyFont="1" applyFill="1" applyBorder="1" applyAlignment="1">
      <alignment vertical="top" wrapText="1"/>
    </xf>
    <xf numFmtId="0" fontId="1" fillId="10" borderId="24" xfId="0"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30" xfId="0" applyFont="1" applyFill="1" applyBorder="1" applyAlignment="1">
      <alignment vertical="top" wrapText="1"/>
    </xf>
    <xf numFmtId="0" fontId="2" fillId="2" borderId="2" xfId="0" applyFont="1" applyFill="1" applyBorder="1" applyAlignment="1">
      <alignment horizontal="left" vertical="top"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1" xfId="0" applyFont="1" applyFill="1" applyBorder="1" applyAlignment="1">
      <alignment vertical="top" wrapText="1"/>
    </xf>
    <xf numFmtId="0" fontId="4" fillId="2" borderId="9" xfId="20" applyFont="1" applyFill="1" applyBorder="1" applyAlignment="1">
      <alignment vertical="top" wrapText="1"/>
      <protection/>
    </xf>
    <xf numFmtId="0" fontId="4" fillId="2" borderId="32" xfId="20" applyFont="1" applyFill="1" applyBorder="1" applyAlignment="1">
      <alignment vertical="top" wrapText="1"/>
      <protection/>
    </xf>
    <xf numFmtId="4" fontId="2" fillId="0" borderId="0" xfId="20" applyNumberFormat="1" applyFont="1" applyBorder="1" applyAlignment="1">
      <alignment horizontal="right"/>
      <protection/>
    </xf>
    <xf numFmtId="0" fontId="2" fillId="2" borderId="33" xfId="0" applyFont="1" applyFill="1" applyBorder="1" applyAlignment="1">
      <alignment vertical="top" wrapText="1"/>
    </xf>
    <xf numFmtId="0" fontId="2" fillId="2" borderId="12" xfId="0" applyFont="1" applyFill="1" applyBorder="1" applyAlignment="1">
      <alignment vertical="top" wrapText="1"/>
    </xf>
    <xf numFmtId="0" fontId="2" fillId="2" borderId="18" xfId="0" applyFont="1" applyFill="1" applyBorder="1" applyAlignment="1">
      <alignment vertical="top" wrapText="1"/>
    </xf>
    <xf numFmtId="0" fontId="2" fillId="2" borderId="34" xfId="0" applyFont="1" applyFill="1" applyBorder="1" applyAlignment="1">
      <alignment vertical="top" wrapText="1"/>
    </xf>
    <xf numFmtId="0" fontId="4" fillId="2" borderId="33" xfId="0" applyFont="1" applyFill="1" applyBorder="1" applyAlignment="1">
      <alignment vertical="top" wrapText="1"/>
    </xf>
    <xf numFmtId="0" fontId="1" fillId="8" borderId="8" xfId="0" applyFont="1" applyFill="1" applyBorder="1" applyAlignment="1">
      <alignment vertical="top" wrapText="1"/>
    </xf>
    <xf numFmtId="0" fontId="7" fillId="3" borderId="35" xfId="0" applyFont="1" applyFill="1" applyBorder="1" applyAlignment="1">
      <alignment horizontal="center" vertical="top" wrapText="1"/>
    </xf>
    <xf numFmtId="0" fontId="4" fillId="3" borderId="35" xfId="0" applyFont="1" applyFill="1" applyBorder="1" applyAlignment="1">
      <alignment horizontal="center" vertical="top" wrapText="1"/>
    </xf>
    <xf numFmtId="0" fontId="4" fillId="2" borderId="20" xfId="0" applyFont="1" applyFill="1" applyBorder="1" applyAlignment="1">
      <alignment vertical="top" wrapText="1"/>
    </xf>
    <xf numFmtId="0" fontId="4" fillId="3" borderId="32" xfId="0" applyFont="1" applyFill="1" applyBorder="1" applyAlignment="1">
      <alignment horizontal="center" vertical="top" wrapText="1"/>
    </xf>
    <xf numFmtId="0" fontId="0" fillId="0" borderId="2" xfId="0" applyBorder="1"/>
    <xf numFmtId="0" fontId="0" fillId="0" borderId="24" xfId="0" applyBorder="1"/>
    <xf numFmtId="4" fontId="2" fillId="0" borderId="36" xfId="20" applyNumberFormat="1" applyFont="1" applyBorder="1" applyAlignment="1">
      <alignment/>
      <protection/>
    </xf>
    <xf numFmtId="4" fontId="2" fillId="0" borderId="36" xfId="0" applyNumberFormat="1" applyFont="1" applyFill="1" applyBorder="1" applyAlignment="1">
      <alignment horizontal="right" vertical="top" wrapText="1"/>
    </xf>
    <xf numFmtId="0" fontId="3" fillId="11" borderId="4" xfId="0" applyFont="1" applyFill="1" applyBorder="1" applyAlignment="1">
      <alignment vertical="top" wrapText="1"/>
    </xf>
    <xf numFmtId="3" fontId="4" fillId="2" borderId="17" xfId="0" applyNumberFormat="1" applyFont="1" applyFill="1" applyBorder="1" applyAlignment="1">
      <alignment horizontal="left" vertical="top" wrapText="1"/>
    </xf>
    <xf numFmtId="3" fontId="4" fillId="2" borderId="37" xfId="0" applyNumberFormat="1" applyFont="1" applyFill="1" applyBorder="1" applyAlignment="1">
      <alignment horizontal="left" vertical="top" wrapText="1"/>
    </xf>
    <xf numFmtId="0" fontId="4" fillId="2" borderId="38" xfId="0" applyFont="1" applyFill="1" applyBorder="1" applyAlignment="1">
      <alignment vertical="top" wrapText="1"/>
    </xf>
    <xf numFmtId="0" fontId="4" fillId="2" borderId="39" xfId="0" applyFont="1" applyFill="1" applyBorder="1" applyAlignment="1">
      <alignment vertical="top" wrapText="1"/>
    </xf>
    <xf numFmtId="0" fontId="7" fillId="3" borderId="9" xfId="0" applyFont="1" applyFill="1" applyBorder="1" applyAlignment="1">
      <alignment horizontal="center" vertical="top" wrapText="1"/>
    </xf>
    <xf numFmtId="0" fontId="7" fillId="3" borderId="35"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35" xfId="0" applyFont="1" applyFill="1" applyBorder="1" applyAlignment="1">
      <alignment horizontal="center" vertical="top" wrapText="1"/>
    </xf>
    <xf numFmtId="0" fontId="2" fillId="12" borderId="36" xfId="0" applyFont="1" applyFill="1" applyBorder="1" applyAlignment="1">
      <alignment horizontal="center"/>
    </xf>
    <xf numFmtId="0" fontId="2" fillId="12" borderId="40" xfId="0" applyFont="1" applyFill="1" applyBorder="1" applyAlignment="1">
      <alignment horizontal="center"/>
    </xf>
    <xf numFmtId="0" fontId="2" fillId="12" borderId="41" xfId="0" applyFont="1" applyFill="1" applyBorder="1" applyAlignment="1">
      <alignment horizontal="center"/>
    </xf>
    <xf numFmtId="0" fontId="2" fillId="13" borderId="42" xfId="0" applyFont="1" applyFill="1" applyBorder="1" applyAlignment="1">
      <alignment horizontal="center"/>
    </xf>
    <xf numFmtId="0" fontId="2" fillId="13" borderId="32" xfId="0" applyFont="1" applyFill="1" applyBorder="1" applyAlignment="1">
      <alignment horizontal="center"/>
    </xf>
    <xf numFmtId="0" fontId="2" fillId="13" borderId="35" xfId="0" applyFont="1" applyFill="1" applyBorder="1" applyAlignment="1">
      <alignment horizontal="center"/>
    </xf>
    <xf numFmtId="0" fontId="2" fillId="2" borderId="43" xfId="0" applyFont="1" applyFill="1" applyBorder="1" applyAlignment="1">
      <alignment vertical="top" wrapText="1"/>
    </xf>
    <xf numFmtId="0" fontId="2" fillId="2" borderId="44" xfId="0" applyFont="1" applyFill="1" applyBorder="1" applyAlignment="1">
      <alignment vertical="top" wrapText="1"/>
    </xf>
    <xf numFmtId="0" fontId="2" fillId="2" borderId="17" xfId="0" applyFont="1" applyFill="1" applyBorder="1" applyAlignment="1">
      <alignment horizontal="left" vertical="top" wrapText="1"/>
    </xf>
    <xf numFmtId="0" fontId="2" fillId="2" borderId="37"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1" xfId="0" applyFont="1" applyFill="1" applyBorder="1" applyAlignment="1">
      <alignment vertical="top" wrapText="1"/>
    </xf>
    <xf numFmtId="0" fontId="4" fillId="2" borderId="45" xfId="0" applyFont="1" applyFill="1" applyBorder="1" applyAlignment="1">
      <alignment vertical="top" wrapText="1"/>
    </xf>
    <xf numFmtId="0" fontId="4" fillId="3" borderId="2" xfId="0" applyFont="1" applyFill="1" applyBorder="1" applyAlignment="1">
      <alignment horizontal="center" vertical="top" wrapText="1"/>
    </xf>
    <xf numFmtId="0" fontId="4" fillId="3" borderId="30" xfId="0" applyFont="1" applyFill="1" applyBorder="1" applyAlignment="1">
      <alignment horizontal="center" vertical="top" wrapText="1"/>
    </xf>
    <xf numFmtId="0" fontId="4" fillId="3" borderId="31" xfId="0" applyFont="1" applyFill="1" applyBorder="1" applyAlignment="1">
      <alignment horizontal="center" vertical="top" wrapText="1"/>
    </xf>
    <xf numFmtId="0" fontId="4" fillId="3" borderId="46" xfId="0" applyFont="1" applyFill="1" applyBorder="1" applyAlignment="1">
      <alignment horizontal="center" vertical="top" wrapText="1"/>
    </xf>
    <xf numFmtId="0" fontId="4" fillId="3" borderId="9" xfId="20" applyFont="1" applyFill="1" applyBorder="1" applyAlignment="1">
      <alignment horizontal="center" vertical="top" wrapText="1"/>
      <protection/>
    </xf>
    <xf numFmtId="0" fontId="4" fillId="3" borderId="10" xfId="20" applyFont="1" applyFill="1" applyBorder="1" applyAlignment="1">
      <alignment horizontal="center" vertical="top" wrapText="1"/>
      <protection/>
    </xf>
    <xf numFmtId="0" fontId="2" fillId="13" borderId="15" xfId="0" applyFont="1" applyFill="1" applyBorder="1" applyAlignment="1">
      <alignment horizontal="center"/>
    </xf>
    <xf numFmtId="0" fontId="2" fillId="13" borderId="16" xfId="0" applyFont="1" applyFill="1" applyBorder="1" applyAlignment="1">
      <alignment horizontal="center"/>
    </xf>
    <xf numFmtId="0" fontId="2" fillId="13" borderId="47" xfId="0" applyFont="1" applyFill="1" applyBorder="1" applyAlignment="1">
      <alignment horizontal="center"/>
    </xf>
    <xf numFmtId="0" fontId="2" fillId="2" borderId="2" xfId="0" applyFont="1" applyFill="1" applyBorder="1" applyAlignment="1">
      <alignment vertical="top" wrapText="1"/>
    </xf>
    <xf numFmtId="0" fontId="2" fillId="2" borderId="2" xfId="0" applyFont="1" applyFill="1" applyBorder="1" applyAlignment="1">
      <alignment horizontal="left" vertical="top" wrapText="1"/>
    </xf>
    <xf numFmtId="4" fontId="2" fillId="2" borderId="2" xfId="0" applyNumberFormat="1" applyFont="1" applyFill="1" applyBorder="1" applyAlignment="1">
      <alignment horizontal="left" vertical="top" wrapText="1"/>
    </xf>
    <xf numFmtId="0" fontId="4" fillId="3" borderId="10" xfId="0" applyFont="1" applyFill="1" applyBorder="1" applyAlignment="1">
      <alignment horizontal="center" vertical="top" wrapText="1"/>
    </xf>
    <xf numFmtId="0" fontId="2" fillId="13" borderId="9" xfId="0" applyFont="1" applyFill="1" applyBorder="1" applyAlignment="1">
      <alignment horizontal="center"/>
    </xf>
    <xf numFmtId="0" fontId="2" fillId="13" borderId="10" xfId="0" applyFont="1" applyFill="1" applyBorder="1" applyAlignment="1">
      <alignment horizontal="center"/>
    </xf>
    <xf numFmtId="4" fontId="2" fillId="2" borderId="13" xfId="0" applyNumberFormat="1" applyFont="1" applyFill="1" applyBorder="1" applyAlignment="1">
      <alignment horizontal="center" vertical="center" wrapText="1"/>
    </xf>
    <xf numFmtId="0" fontId="3" fillId="0" borderId="48" xfId="0" applyFont="1" applyBorder="1" applyAlignment="1">
      <alignment vertical="center" wrapText="1"/>
    </xf>
    <xf numFmtId="0" fontId="4" fillId="3" borderId="9" xfId="0" applyFont="1" applyFill="1" applyBorder="1" applyAlignment="1">
      <alignment horizontal="center" vertical="top"/>
    </xf>
    <xf numFmtId="0" fontId="4" fillId="3" borderId="10" xfId="0" applyFont="1" applyFill="1" applyBorder="1" applyAlignment="1">
      <alignment horizontal="center" vertical="top"/>
    </xf>
    <xf numFmtId="0" fontId="2" fillId="9" borderId="9" xfId="0" applyFont="1" applyFill="1" applyBorder="1" applyAlignment="1">
      <alignment horizontal="center" vertical="top" wrapText="1"/>
    </xf>
    <xf numFmtId="0" fontId="2" fillId="9" borderId="10" xfId="0" applyFont="1" applyFill="1" applyBorder="1" applyAlignment="1">
      <alignment horizontal="center" vertical="top" wrapText="1"/>
    </xf>
    <xf numFmtId="0" fontId="13" fillId="14" borderId="6" xfId="0" applyFont="1" applyFill="1" applyBorder="1" applyAlignment="1">
      <alignment horizontal="center" vertical="top" wrapText="1"/>
    </xf>
    <xf numFmtId="4" fontId="2" fillId="6" borderId="21" xfId="0" applyNumberFormat="1" applyFont="1" applyFill="1" applyBorder="1" applyAlignment="1">
      <alignment horizontal="center" vertical="center" wrapText="1"/>
    </xf>
    <xf numFmtId="0" fontId="12" fillId="6" borderId="3" xfId="0" applyFont="1" applyFill="1" applyBorder="1" applyAlignment="1">
      <alignment horizontal="left" vertical="center" wrapText="1"/>
    </xf>
    <xf numFmtId="0" fontId="12" fillId="6" borderId="21" xfId="0" applyFont="1" applyFill="1" applyBorder="1" applyAlignment="1">
      <alignment horizontal="left" vertical="center" wrapText="1"/>
    </xf>
    <xf numFmtId="0" fontId="4" fillId="7" borderId="3" xfId="0" applyFont="1" applyFill="1" applyBorder="1" applyAlignment="1">
      <alignment horizontal="center" vertical="top" wrapText="1"/>
    </xf>
    <xf numFmtId="0" fontId="10" fillId="5" borderId="4" xfId="0" applyFont="1" applyFill="1" applyBorder="1" applyAlignment="1">
      <alignment vertical="top" wrapText="1"/>
    </xf>
    <xf numFmtId="0" fontId="11" fillId="15" borderId="6" xfId="0" applyFont="1" applyFill="1" applyBorder="1" applyAlignment="1">
      <alignment horizontal="center" vertical="top" wrapText="1"/>
    </xf>
    <xf numFmtId="0" fontId="10" fillId="15" borderId="6" xfId="0" applyFont="1" applyFill="1" applyBorder="1" applyAlignment="1">
      <alignment horizontal="center" vertical="top" wrapText="1"/>
    </xf>
    <xf numFmtId="0" fontId="2" fillId="6" borderId="3" xfId="0" applyFont="1" applyFill="1" applyBorder="1" applyAlignment="1">
      <alignment horizontal="center" vertical="top" wrapText="1"/>
    </xf>
    <xf numFmtId="0" fontId="9" fillId="16" borderId="4" xfId="0" applyFont="1" applyFill="1" applyBorder="1" applyAlignment="1">
      <alignment horizontal="center"/>
    </xf>
    <xf numFmtId="0" fontId="9" fillId="5" borderId="9" xfId="0" applyFont="1" applyFill="1" applyBorder="1" applyAlignment="1">
      <alignment vertical="top" wrapText="1"/>
    </xf>
    <xf numFmtId="0" fontId="9" fillId="5" borderId="6" xfId="0" applyFont="1" applyFill="1" applyBorder="1" applyAlignment="1">
      <alignment horizontal="left" vertical="top" wrapText="1"/>
    </xf>
    <xf numFmtId="0" fontId="11" fillId="15" borderId="6" xfId="0" applyFont="1" applyFill="1" applyBorder="1" applyAlignment="1">
      <alignment horizontal="center" vertical="center" wrapText="1"/>
    </xf>
    <xf numFmtId="0" fontId="2" fillId="13" borderId="49" xfId="0" applyFont="1" applyFill="1" applyBorder="1" applyAlignment="1">
      <alignment horizontal="center"/>
    </xf>
    <xf numFmtId="0" fontId="2" fillId="13" borderId="50" xfId="0" applyFont="1" applyFill="1" applyBorder="1" applyAlignment="1">
      <alignment horizontal="center"/>
    </xf>
    <xf numFmtId="0" fontId="2" fillId="13" borderId="28" xfId="0" applyFont="1" applyFill="1" applyBorder="1" applyAlignment="1">
      <alignment horizontal="center"/>
    </xf>
    <xf numFmtId="4" fontId="4" fillId="2" borderId="51" xfId="0" applyNumberFormat="1" applyFont="1" applyFill="1" applyBorder="1" applyAlignment="1">
      <alignment horizontal="left" vertical="top" wrapText="1"/>
    </xf>
    <xf numFmtId="4" fontId="4" fillId="2" borderId="52" xfId="0" applyNumberFormat="1" applyFont="1" applyFill="1" applyBorder="1" applyAlignment="1">
      <alignment horizontal="left" vertical="top" wrapText="1"/>
    </xf>
    <xf numFmtId="0" fontId="4" fillId="2" borderId="11" xfId="0" applyFont="1" applyFill="1" applyBorder="1" applyAlignment="1">
      <alignment vertical="top" wrapText="1"/>
    </xf>
    <xf numFmtId="0" fontId="8" fillId="3" borderId="9" xfId="21" applyFill="1" applyBorder="1" applyAlignment="1">
      <alignment horizontal="center" vertical="top" wrapText="1"/>
    </xf>
    <xf numFmtId="0" fontId="8" fillId="3" borderId="10" xfId="21" applyFill="1" applyBorder="1" applyAlignment="1">
      <alignment horizontal="center" vertical="top" wrapText="1"/>
    </xf>
    <xf numFmtId="0" fontId="2" fillId="17" borderId="2" xfId="0" applyFont="1" applyFill="1" applyBorder="1" applyAlignment="1">
      <alignment horizontal="center"/>
    </xf>
    <xf numFmtId="0" fontId="2" fillId="2" borderId="17" xfId="0" applyFont="1" applyFill="1" applyBorder="1" applyAlignment="1">
      <alignment vertical="top" wrapText="1"/>
    </xf>
    <xf numFmtId="0" fontId="2" fillId="2" borderId="37" xfId="0" applyFont="1" applyFill="1" applyBorder="1" applyAlignment="1">
      <alignment vertical="top" wrapText="1"/>
    </xf>
    <xf numFmtId="0" fontId="4" fillId="0" borderId="1" xfId="0" applyFont="1" applyBorder="1" applyAlignment="1">
      <alignment horizontal="left"/>
    </xf>
    <xf numFmtId="0" fontId="4" fillId="0" borderId="2" xfId="0" applyFont="1" applyBorder="1" applyAlignment="1">
      <alignment horizontal="left"/>
    </xf>
    <xf numFmtId="0" fontId="4" fillId="0" borderId="36" xfId="0" applyFont="1" applyBorder="1" applyAlignment="1">
      <alignment horizontal="center"/>
    </xf>
    <xf numFmtId="0" fontId="4" fillId="0" borderId="40" xfId="0" applyFont="1" applyBorder="1" applyAlignment="1">
      <alignment horizontal="center"/>
    </xf>
    <xf numFmtId="0" fontId="4" fillId="0" borderId="53"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4" fillId="2" borderId="9" xfId="0" applyFont="1" applyFill="1" applyBorder="1" applyAlignment="1">
      <alignment vertical="center" wrapText="1"/>
    </xf>
    <xf numFmtId="0" fontId="0" fillId="0" borderId="10" xfId="0" applyBorder="1" applyAlignment="1">
      <alignment vertical="center" wrapText="1"/>
    </xf>
    <xf numFmtId="0" fontId="2" fillId="0" borderId="45" xfId="0" applyFont="1" applyBorder="1" applyAlignment="1">
      <alignment horizontal="left"/>
    </xf>
    <xf numFmtId="0" fontId="2" fillId="0" borderId="31" xfId="0" applyFont="1" applyBorder="1" applyAlignment="1">
      <alignment horizontal="left"/>
    </xf>
    <xf numFmtId="0" fontId="4" fillId="0" borderId="57" xfId="0" applyFont="1" applyBorder="1" applyAlignment="1">
      <alignment horizontal="center"/>
    </xf>
    <xf numFmtId="0" fontId="4" fillId="0" borderId="58" xfId="0" applyFont="1" applyBorder="1" applyAlignment="1">
      <alignment horizontal="center"/>
    </xf>
    <xf numFmtId="0" fontId="4" fillId="0" borderId="59" xfId="0" applyFont="1" applyBorder="1" applyAlignment="1">
      <alignment horizontal="center"/>
    </xf>
    <xf numFmtId="0" fontId="2" fillId="17" borderId="36" xfId="20" applyFont="1" applyFill="1" applyBorder="1" applyAlignment="1">
      <alignment horizontal="center"/>
      <protection/>
    </xf>
    <xf numFmtId="0" fontId="2" fillId="17" borderId="40" xfId="20" applyFont="1" applyFill="1" applyBorder="1" applyAlignment="1">
      <alignment horizontal="center"/>
      <protection/>
    </xf>
    <xf numFmtId="0" fontId="2" fillId="17" borderId="41" xfId="20" applyFont="1" applyFill="1" applyBorder="1" applyAlignment="1">
      <alignment horizontal="center"/>
      <protection/>
    </xf>
    <xf numFmtId="0" fontId="7" fillId="3" borderId="10" xfId="0" applyFont="1" applyFill="1" applyBorder="1" applyAlignment="1">
      <alignment horizontal="center" vertical="top" wrapText="1"/>
    </xf>
    <xf numFmtId="0" fontId="3" fillId="17" borderId="60" xfId="0" applyFont="1" applyFill="1" applyBorder="1" applyAlignment="1">
      <alignment horizontal="center"/>
    </xf>
    <xf numFmtId="0" fontId="3" fillId="17" borderId="61" xfId="0" applyFont="1" applyFill="1" applyBorder="1" applyAlignment="1">
      <alignment horizontal="center"/>
    </xf>
    <xf numFmtId="0" fontId="3" fillId="17" borderId="62" xfId="0" applyFont="1" applyFill="1" applyBorder="1" applyAlignment="1">
      <alignment horizontal="center"/>
    </xf>
    <xf numFmtId="3" fontId="4" fillId="2" borderId="13" xfId="0" applyNumberFormat="1" applyFont="1" applyFill="1" applyBorder="1" applyAlignment="1">
      <alignment horizontal="left" vertical="top" wrapText="1"/>
    </xf>
    <xf numFmtId="3" fontId="4" fillId="2" borderId="48" xfId="0" applyNumberFormat="1"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704850</xdr:colOff>
      <xdr:row>0</xdr:row>
      <xdr:rowOff>95250</xdr:rowOff>
    </xdr:from>
    <xdr:to>
      <xdr:col>5</xdr:col>
      <xdr:colOff>1228725</xdr:colOff>
      <xdr:row>6</xdr:row>
      <xdr:rowOff>114300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34400" y="95250"/>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188"/>
  <sheetViews>
    <sheetView tabSelected="1" workbookViewId="0" topLeftCell="A1">
      <selection activeCell="C14" sqref="C14:E14"/>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6" max="6" width="19.421875" style="0" customWidth="1"/>
  </cols>
  <sheetData>
    <row r="8" spans="1:5" ht="15">
      <c r="A8" s="209" t="s">
        <v>0</v>
      </c>
      <c r="B8" s="209"/>
      <c r="C8" s="209"/>
      <c r="D8" s="209"/>
      <c r="E8" s="209"/>
    </row>
    <row r="9" spans="1:5" ht="15.75" thickBot="1">
      <c r="A9" s="210"/>
      <c r="B9" s="210"/>
      <c r="C9" s="210"/>
      <c r="D9" s="210"/>
      <c r="E9" s="210"/>
    </row>
    <row r="10" spans="1:5" ht="15">
      <c r="A10" s="211" t="s">
        <v>1</v>
      </c>
      <c r="B10" s="212"/>
      <c r="C10" s="213" t="s">
        <v>2</v>
      </c>
      <c r="D10" s="214"/>
      <c r="E10" s="215"/>
    </row>
    <row r="11" spans="1:5" ht="15">
      <c r="A11" s="1" t="s">
        <v>3</v>
      </c>
      <c r="B11" s="2"/>
      <c r="C11" s="204"/>
      <c r="D11" s="205"/>
      <c r="E11" s="206"/>
    </row>
    <row r="12" spans="1:5" ht="15">
      <c r="A12" s="207" t="s">
        <v>4</v>
      </c>
      <c r="B12" s="208"/>
      <c r="C12" s="204"/>
      <c r="D12" s="205"/>
      <c r="E12" s="206"/>
    </row>
    <row r="13" spans="1:5" ht="15">
      <c r="A13" s="202" t="s">
        <v>5</v>
      </c>
      <c r="B13" s="203"/>
      <c r="C13" s="204" t="s">
        <v>6</v>
      </c>
      <c r="D13" s="205"/>
      <c r="E13" s="206"/>
    </row>
    <row r="14" spans="1:5" ht="15">
      <c r="A14" s="202" t="s">
        <v>7</v>
      </c>
      <c r="B14" s="203"/>
      <c r="C14" s="204"/>
      <c r="D14" s="205"/>
      <c r="E14" s="206"/>
    </row>
    <row r="15" spans="1:5" ht="15">
      <c r="A15" s="207" t="s">
        <v>8</v>
      </c>
      <c r="B15" s="208"/>
      <c r="C15" s="204"/>
      <c r="D15" s="205"/>
      <c r="E15" s="206"/>
    </row>
    <row r="16" spans="1:5" ht="15">
      <c r="A16" s="207" t="s">
        <v>9</v>
      </c>
      <c r="B16" s="208"/>
      <c r="C16" s="204">
        <v>44555601</v>
      </c>
      <c r="D16" s="205"/>
      <c r="E16" s="206"/>
    </row>
    <row r="17" spans="1:5" ht="15.75" thickBot="1">
      <c r="A17" s="218" t="s">
        <v>10</v>
      </c>
      <c r="B17" s="219"/>
      <c r="C17" s="220" t="s">
        <v>11</v>
      </c>
      <c r="D17" s="221"/>
      <c r="E17" s="222"/>
    </row>
    <row r="18" spans="1:5" ht="15">
      <c r="A18" s="39"/>
      <c r="B18" s="40"/>
      <c r="C18" s="41"/>
      <c r="D18" s="42"/>
      <c r="E18" s="42"/>
    </row>
    <row r="19" spans="1:5" ht="15.75" thickBot="1">
      <c r="A19" s="39"/>
      <c r="B19" s="40"/>
      <c r="C19" s="41"/>
      <c r="D19" s="42"/>
      <c r="E19" s="42"/>
    </row>
    <row r="20" spans="1:6" ht="39">
      <c r="A20" s="30" t="s">
        <v>59</v>
      </c>
      <c r="B20" s="31" t="s">
        <v>60</v>
      </c>
      <c r="C20" s="31" t="s">
        <v>61</v>
      </c>
      <c r="D20" s="38" t="s">
        <v>62</v>
      </c>
      <c r="E20" s="43" t="s">
        <v>211</v>
      </c>
      <c r="F20" s="134" t="s">
        <v>210</v>
      </c>
    </row>
    <row r="21" spans="1:6" ht="15">
      <c r="A21" s="223" t="s">
        <v>20</v>
      </c>
      <c r="B21" s="224"/>
      <c r="C21" s="224"/>
      <c r="D21" s="224"/>
      <c r="E21" s="224"/>
      <c r="F21" s="225"/>
    </row>
    <row r="22" spans="1:6" ht="15.75" thickBot="1">
      <c r="A22" s="3" t="s">
        <v>12</v>
      </c>
      <c r="B22" s="3" t="s">
        <v>42</v>
      </c>
      <c r="C22" s="3">
        <v>1</v>
      </c>
      <c r="D22" s="4">
        <v>24500</v>
      </c>
      <c r="E22" s="4">
        <f>C22*D22</f>
        <v>24500</v>
      </c>
      <c r="F22" s="131"/>
    </row>
    <row r="23" spans="1:5" ht="15">
      <c r="A23" s="44"/>
      <c r="B23" s="44"/>
      <c r="C23" s="44"/>
      <c r="D23" s="45"/>
      <c r="E23" s="45">
        <f>SUM(E22)</f>
        <v>24500</v>
      </c>
    </row>
    <row r="24" spans="1:5" ht="15.75" thickBot="1">
      <c r="A24" s="44"/>
      <c r="B24" s="44"/>
      <c r="C24" s="44"/>
      <c r="D24" s="45"/>
      <c r="E24" s="45"/>
    </row>
    <row r="25" spans="1:6" ht="39">
      <c r="A25" s="32" t="s">
        <v>59</v>
      </c>
      <c r="B25" s="33" t="s">
        <v>60</v>
      </c>
      <c r="C25" s="33" t="s">
        <v>61</v>
      </c>
      <c r="D25" s="38" t="s">
        <v>62</v>
      </c>
      <c r="E25" s="43" t="s">
        <v>211</v>
      </c>
      <c r="F25" s="134" t="s">
        <v>210</v>
      </c>
    </row>
    <row r="26" spans="1:6" ht="15">
      <c r="A26" s="223" t="s">
        <v>178</v>
      </c>
      <c r="B26" s="224"/>
      <c r="C26" s="224"/>
      <c r="D26" s="224"/>
      <c r="E26" s="224"/>
      <c r="F26" s="225"/>
    </row>
    <row r="27" spans="1:6" ht="15">
      <c r="A27" s="3" t="s">
        <v>76</v>
      </c>
      <c r="B27" s="3" t="s">
        <v>179</v>
      </c>
      <c r="C27" s="3">
        <v>1</v>
      </c>
      <c r="D27" s="4">
        <v>10000</v>
      </c>
      <c r="E27" s="4">
        <f>C27*D27</f>
        <v>10000</v>
      </c>
      <c r="F27" s="130"/>
    </row>
    <row r="28" spans="1:5" ht="15">
      <c r="A28" s="44"/>
      <c r="B28" s="44"/>
      <c r="C28" s="44"/>
      <c r="D28" s="45"/>
      <c r="E28" s="45">
        <f>SUM(E27)</f>
        <v>10000</v>
      </c>
    </row>
    <row r="29" spans="1:5" ht="15.75" thickBot="1">
      <c r="A29" s="44"/>
      <c r="B29" s="44"/>
      <c r="C29" s="44"/>
      <c r="D29" s="45"/>
      <c r="E29" s="45"/>
    </row>
    <row r="30" spans="1:6" ht="39">
      <c r="A30" s="54" t="s">
        <v>59</v>
      </c>
      <c r="B30" s="55" t="s">
        <v>60</v>
      </c>
      <c r="C30" s="55" t="s">
        <v>61</v>
      </c>
      <c r="D30" s="38" t="s">
        <v>62</v>
      </c>
      <c r="E30" s="43" t="s">
        <v>211</v>
      </c>
      <c r="F30" s="134" t="s">
        <v>210</v>
      </c>
    </row>
    <row r="31" spans="1:6" ht="15">
      <c r="A31" s="223" t="s">
        <v>96</v>
      </c>
      <c r="B31" s="224"/>
      <c r="C31" s="224"/>
      <c r="D31" s="224"/>
      <c r="E31" s="224"/>
      <c r="F31" s="225"/>
    </row>
    <row r="32" spans="1:6" ht="39">
      <c r="A32" s="3" t="s">
        <v>140</v>
      </c>
      <c r="B32" s="57" t="s">
        <v>95</v>
      </c>
      <c r="C32" s="3">
        <v>4</v>
      </c>
      <c r="D32" s="4">
        <v>14000</v>
      </c>
      <c r="E32" s="132">
        <f aca="true" t="shared" si="0" ref="E32:E38">C32*D32</f>
        <v>56000</v>
      </c>
      <c r="F32" s="130"/>
    </row>
    <row r="33" spans="1:6" ht="15">
      <c r="A33" s="3" t="s">
        <v>212</v>
      </c>
      <c r="B33" s="57" t="s">
        <v>111</v>
      </c>
      <c r="C33" s="3">
        <v>2</v>
      </c>
      <c r="D33" s="4">
        <v>2500</v>
      </c>
      <c r="E33" s="132">
        <f t="shared" si="0"/>
        <v>5000</v>
      </c>
      <c r="F33" s="130"/>
    </row>
    <row r="34" spans="1:6" ht="15">
      <c r="A34" s="58" t="s">
        <v>213</v>
      </c>
      <c r="B34" s="59" t="s">
        <v>114</v>
      </c>
      <c r="C34" s="60">
        <v>2</v>
      </c>
      <c r="D34" s="61">
        <v>100</v>
      </c>
      <c r="E34" s="133">
        <f t="shared" si="0"/>
        <v>200</v>
      </c>
      <c r="F34" s="130"/>
    </row>
    <row r="35" spans="1:6" ht="15">
      <c r="A35" s="58" t="s">
        <v>214</v>
      </c>
      <c r="B35" s="59" t="s">
        <v>115</v>
      </c>
      <c r="C35" s="60">
        <v>2</v>
      </c>
      <c r="D35" s="61">
        <v>150</v>
      </c>
      <c r="E35" s="133">
        <f t="shared" si="0"/>
        <v>300</v>
      </c>
      <c r="F35" s="130"/>
    </row>
    <row r="36" spans="1:6" ht="26.25">
      <c r="A36" s="58" t="s">
        <v>215</v>
      </c>
      <c r="B36" s="59" t="s">
        <v>157</v>
      </c>
      <c r="C36" s="60">
        <v>1</v>
      </c>
      <c r="D36" s="61">
        <v>5200</v>
      </c>
      <c r="E36" s="133">
        <f t="shared" si="0"/>
        <v>5200</v>
      </c>
      <c r="F36" s="130"/>
    </row>
    <row r="37" spans="1:6" ht="39">
      <c r="A37" s="69" t="s">
        <v>216</v>
      </c>
      <c r="B37" s="59" t="s">
        <v>158</v>
      </c>
      <c r="C37" s="60">
        <v>1</v>
      </c>
      <c r="D37" s="61">
        <v>800</v>
      </c>
      <c r="E37" s="133">
        <f t="shared" si="0"/>
        <v>800</v>
      </c>
      <c r="F37" s="130"/>
    </row>
    <row r="38" spans="1:6" ht="15">
      <c r="A38" s="69" t="s">
        <v>217</v>
      </c>
      <c r="B38" s="60" t="s">
        <v>159</v>
      </c>
      <c r="C38" s="60">
        <v>2</v>
      </c>
      <c r="D38" s="61">
        <v>2500</v>
      </c>
      <c r="E38" s="133">
        <f t="shared" si="0"/>
        <v>5000</v>
      </c>
      <c r="F38" s="130"/>
    </row>
    <row r="39" spans="1:5" ht="15">
      <c r="A39" s="44"/>
      <c r="B39" s="44"/>
      <c r="C39" s="44"/>
      <c r="D39" s="45"/>
      <c r="E39" s="45">
        <f>SUM(E32:E38)</f>
        <v>72500</v>
      </c>
    </row>
    <row r="40" spans="1:5" ht="15">
      <c r="A40" s="44"/>
      <c r="B40" s="44"/>
      <c r="C40" s="44"/>
      <c r="D40" s="45"/>
      <c r="E40" s="45"/>
    </row>
    <row r="41" spans="1:5" ht="15">
      <c r="A41" s="44"/>
      <c r="B41" s="44"/>
      <c r="C41" s="44"/>
      <c r="D41" s="119" t="s">
        <v>180</v>
      </c>
      <c r="E41" s="45">
        <f>E23+E28+E39</f>
        <v>107000</v>
      </c>
    </row>
    <row r="42" spans="1:5" ht="15.75" thickBot="1">
      <c r="A42" s="44"/>
      <c r="B42" s="44"/>
      <c r="C42" s="44"/>
      <c r="D42" s="45"/>
      <c r="E42" s="45"/>
    </row>
    <row r="43" spans="1:5" ht="15">
      <c r="A43" s="191" t="s">
        <v>83</v>
      </c>
      <c r="B43" s="192"/>
      <c r="C43" s="192"/>
      <c r="D43" s="192"/>
      <c r="E43" s="193"/>
    </row>
    <row r="44" spans="1:5" ht="15.75" thickBot="1">
      <c r="A44" s="227" t="s">
        <v>20</v>
      </c>
      <c r="B44" s="228"/>
      <c r="C44" s="228"/>
      <c r="D44" s="228"/>
      <c r="E44" s="229"/>
    </row>
    <row r="45" spans="1:5" ht="15.75" thickBot="1">
      <c r="A45" s="5" t="s">
        <v>12</v>
      </c>
      <c r="B45" s="200" t="s">
        <v>13</v>
      </c>
      <c r="C45" s="201"/>
      <c r="D45" s="6" t="s">
        <v>14</v>
      </c>
      <c r="E45" s="6"/>
    </row>
    <row r="46" spans="1:5" ht="15.75" thickBot="1">
      <c r="A46" s="7" t="s">
        <v>43</v>
      </c>
      <c r="B46" s="151"/>
      <c r="C46" s="152"/>
      <c r="D46" s="8" t="s">
        <v>15</v>
      </c>
      <c r="E46" s="9"/>
    </row>
    <row r="47" spans="1:5" ht="15.75" thickBot="1">
      <c r="A47" s="10" t="s">
        <v>16</v>
      </c>
      <c r="B47" s="153">
        <v>1</v>
      </c>
      <c r="C47" s="154"/>
      <c r="D47" s="8" t="s">
        <v>17</v>
      </c>
      <c r="E47" s="9"/>
    </row>
    <row r="48" spans="1:5" ht="15.75" thickBot="1">
      <c r="A48" s="10" t="s">
        <v>21</v>
      </c>
      <c r="B48" s="230" t="s">
        <v>55</v>
      </c>
      <c r="C48" s="231"/>
      <c r="D48" s="8" t="s">
        <v>18</v>
      </c>
      <c r="E48" s="9"/>
    </row>
    <row r="49" spans="1:5" ht="39" thickBot="1">
      <c r="A49" s="20" t="s">
        <v>22</v>
      </c>
      <c r="B49" s="16" t="s">
        <v>23</v>
      </c>
      <c r="C49" s="16" t="s">
        <v>49</v>
      </c>
      <c r="D49" s="139"/>
      <c r="E49" s="226"/>
    </row>
    <row r="50" spans="1:5" ht="15.75" thickBot="1">
      <c r="A50" s="21"/>
      <c r="B50" s="16" t="s">
        <v>24</v>
      </c>
      <c r="C50" s="11" t="s">
        <v>58</v>
      </c>
      <c r="D50" s="141"/>
      <c r="E50" s="169"/>
    </row>
    <row r="51" spans="1:5" ht="26.25" thickBot="1">
      <c r="A51" s="15"/>
      <c r="B51" s="11" t="s">
        <v>29</v>
      </c>
      <c r="C51" s="12" t="s">
        <v>63</v>
      </c>
      <c r="D51" s="141"/>
      <c r="E51" s="169"/>
    </row>
    <row r="52" spans="1:5" ht="15.75" thickBot="1">
      <c r="A52" s="15"/>
      <c r="B52" s="11" t="s">
        <v>25</v>
      </c>
      <c r="C52" s="12" t="s">
        <v>31</v>
      </c>
      <c r="D52" s="141"/>
      <c r="E52" s="169"/>
    </row>
    <row r="53" spans="1:5" ht="15.75" thickBot="1">
      <c r="A53" s="15"/>
      <c r="B53" s="11" t="s">
        <v>26</v>
      </c>
      <c r="C53" s="12" t="s">
        <v>44</v>
      </c>
      <c r="D53" s="141"/>
      <c r="E53" s="169"/>
    </row>
    <row r="54" spans="1:5" ht="15.75" thickBot="1">
      <c r="A54" s="15"/>
      <c r="B54" s="11" t="s">
        <v>27</v>
      </c>
      <c r="C54" s="12" t="s">
        <v>32</v>
      </c>
      <c r="D54" s="141"/>
      <c r="E54" s="169"/>
    </row>
    <row r="55" spans="1:5" ht="15.75" thickBot="1">
      <c r="A55" s="15"/>
      <c r="B55" s="11" t="s">
        <v>30</v>
      </c>
      <c r="C55" s="12" t="s">
        <v>33</v>
      </c>
      <c r="D55" s="13"/>
      <c r="E55" s="14"/>
    </row>
    <row r="56" spans="1:5" ht="118.5" customHeight="1" thickBot="1">
      <c r="A56" s="15"/>
      <c r="B56" s="18" t="s">
        <v>28</v>
      </c>
      <c r="C56" s="19" t="s">
        <v>56</v>
      </c>
      <c r="D56" s="141"/>
      <c r="E56" s="169"/>
    </row>
    <row r="57" spans="1:5" ht="41.25" customHeight="1" thickBot="1">
      <c r="A57" s="21"/>
      <c r="B57" s="16" t="s">
        <v>36</v>
      </c>
      <c r="C57" s="16" t="s">
        <v>48</v>
      </c>
      <c r="D57" s="23"/>
      <c r="E57" s="22"/>
    </row>
    <row r="58" spans="1:5" ht="27.75" customHeight="1" thickBot="1">
      <c r="A58" s="21"/>
      <c r="B58" s="17" t="s">
        <v>34</v>
      </c>
      <c r="C58" s="16" t="s">
        <v>46</v>
      </c>
      <c r="D58" s="23"/>
      <c r="E58" s="22"/>
    </row>
    <row r="59" spans="1:5" ht="17.25" customHeight="1" thickBot="1">
      <c r="A59" s="21"/>
      <c r="B59" s="17" t="s">
        <v>35</v>
      </c>
      <c r="C59" s="16" t="s">
        <v>47</v>
      </c>
      <c r="D59" s="23"/>
      <c r="E59" s="22"/>
    </row>
    <row r="60" spans="1:5" ht="16.5" customHeight="1" thickBot="1">
      <c r="A60" s="21"/>
      <c r="B60" s="17" t="s">
        <v>37</v>
      </c>
      <c r="C60" s="16" t="s">
        <v>38</v>
      </c>
      <c r="D60" s="23"/>
      <c r="E60" s="22"/>
    </row>
    <row r="61" spans="1:5" ht="18" customHeight="1" thickBot="1">
      <c r="A61" s="21"/>
      <c r="B61" s="17" t="s">
        <v>39</v>
      </c>
      <c r="C61" s="16" t="s">
        <v>45</v>
      </c>
      <c r="D61" s="23"/>
      <c r="E61" s="22"/>
    </row>
    <row r="62" spans="1:5" ht="26.25" thickBot="1">
      <c r="A62" s="15"/>
      <c r="B62" s="16" t="s">
        <v>41</v>
      </c>
      <c r="C62" s="16" t="s">
        <v>40</v>
      </c>
      <c r="D62" s="141"/>
      <c r="E62" s="169"/>
    </row>
    <row r="63" spans="1:5" ht="26.25" thickBot="1">
      <c r="A63" s="18"/>
      <c r="B63" s="16" t="s">
        <v>50</v>
      </c>
      <c r="C63" s="16" t="s">
        <v>64</v>
      </c>
      <c r="D63" s="26"/>
      <c r="E63" s="27"/>
    </row>
    <row r="64" spans="1:5" ht="26.25" thickBot="1">
      <c r="A64" s="18"/>
      <c r="B64" s="16" t="s">
        <v>51</v>
      </c>
      <c r="C64" s="16" t="s">
        <v>52</v>
      </c>
      <c r="D64" s="26"/>
      <c r="E64" s="27"/>
    </row>
    <row r="65" spans="1:5" ht="39" thickBot="1">
      <c r="A65" s="18"/>
      <c r="B65" s="16" t="s">
        <v>53</v>
      </c>
      <c r="C65" s="16" t="s">
        <v>54</v>
      </c>
      <c r="D65" s="25"/>
      <c r="E65" s="24"/>
    </row>
    <row r="66" spans="1:5" ht="15.75" thickBot="1">
      <c r="A66" s="17" t="s">
        <v>19</v>
      </c>
      <c r="B66" s="216" t="s">
        <v>57</v>
      </c>
      <c r="C66" s="217"/>
      <c r="D66" s="141"/>
      <c r="E66" s="169"/>
    </row>
    <row r="68" spans="1:5" ht="15.75" thickBot="1">
      <c r="A68" s="143" t="s">
        <v>178</v>
      </c>
      <c r="B68" s="144"/>
      <c r="C68" s="144"/>
      <c r="D68" s="144"/>
      <c r="E68" s="145"/>
    </row>
    <row r="69" spans="1:5" ht="15.75" thickBot="1">
      <c r="A69" s="146"/>
      <c r="B69" s="147"/>
      <c r="C69" s="147"/>
      <c r="D69" s="147"/>
      <c r="E69" s="148"/>
    </row>
    <row r="70" spans="1:5" ht="15.75" thickBot="1">
      <c r="A70" s="120" t="s">
        <v>76</v>
      </c>
      <c r="B70" s="149" t="s">
        <v>13</v>
      </c>
      <c r="C70" s="150"/>
      <c r="D70" s="121" t="s">
        <v>14</v>
      </c>
      <c r="E70" s="122"/>
    </row>
    <row r="71" spans="1:5" ht="15.75" thickBot="1">
      <c r="A71" s="120" t="s">
        <v>179</v>
      </c>
      <c r="B71" s="151"/>
      <c r="C71" s="152"/>
      <c r="D71" s="8" t="s">
        <v>181</v>
      </c>
      <c r="E71" s="123"/>
    </row>
    <row r="72" spans="1:5" ht="15.75" thickBot="1">
      <c r="A72" s="124" t="s">
        <v>16</v>
      </c>
      <c r="B72" s="153">
        <v>1</v>
      </c>
      <c r="C72" s="154"/>
      <c r="D72" s="8" t="s">
        <v>17</v>
      </c>
      <c r="E72" s="123"/>
    </row>
    <row r="73" spans="1:5" ht="15.75" thickBot="1">
      <c r="A73" s="124" t="s">
        <v>207</v>
      </c>
      <c r="B73" s="135" t="s">
        <v>182</v>
      </c>
      <c r="C73" s="136"/>
      <c r="D73" s="8" t="s">
        <v>183</v>
      </c>
      <c r="E73" s="123"/>
    </row>
    <row r="74" spans="1:5" ht="39" thickBot="1">
      <c r="A74" s="137" t="s">
        <v>22</v>
      </c>
      <c r="B74" s="11" t="s">
        <v>23</v>
      </c>
      <c r="C74" s="125" t="s">
        <v>184</v>
      </c>
      <c r="D74" s="139"/>
      <c r="E74" s="140"/>
    </row>
    <row r="75" spans="1:5" ht="15.75" thickBot="1">
      <c r="A75" s="138"/>
      <c r="B75" s="11" t="s">
        <v>185</v>
      </c>
      <c r="C75" s="125" t="s">
        <v>186</v>
      </c>
      <c r="D75" s="52"/>
      <c r="E75" s="126"/>
    </row>
    <row r="76" spans="1:5" ht="15.75" thickBot="1">
      <c r="A76" s="138"/>
      <c r="B76" s="11" t="s">
        <v>187</v>
      </c>
      <c r="C76" s="125" t="s">
        <v>188</v>
      </c>
      <c r="D76" s="52"/>
      <c r="E76" s="126"/>
    </row>
    <row r="77" spans="1:5" ht="15.75" thickBot="1">
      <c r="A77" s="138"/>
      <c r="B77" s="11" t="s">
        <v>189</v>
      </c>
      <c r="C77" s="12" t="s">
        <v>208</v>
      </c>
      <c r="D77" s="141"/>
      <c r="E77" s="142"/>
    </row>
    <row r="78" spans="1:5" ht="15.75" thickBot="1">
      <c r="A78" s="138"/>
      <c r="B78" s="11" t="s">
        <v>84</v>
      </c>
      <c r="C78" s="12" t="s">
        <v>190</v>
      </c>
      <c r="D78" s="141"/>
      <c r="E78" s="142"/>
    </row>
    <row r="79" spans="1:5" ht="15.75" thickBot="1">
      <c r="A79" s="138"/>
      <c r="B79" s="11" t="s">
        <v>191</v>
      </c>
      <c r="C79" s="12" t="s">
        <v>192</v>
      </c>
      <c r="D79" s="53"/>
      <c r="E79" s="127"/>
    </row>
    <row r="80" spans="1:5" ht="39" thickBot="1">
      <c r="A80" s="138"/>
      <c r="B80" s="11" t="s">
        <v>193</v>
      </c>
      <c r="C80" s="12" t="s">
        <v>194</v>
      </c>
      <c r="D80" s="53"/>
      <c r="E80" s="127"/>
    </row>
    <row r="81" spans="1:5" ht="15.75" thickBot="1">
      <c r="A81" s="138"/>
      <c r="B81" s="11" t="s">
        <v>195</v>
      </c>
      <c r="C81" s="12" t="s">
        <v>196</v>
      </c>
      <c r="D81" s="53"/>
      <c r="E81" s="127"/>
    </row>
    <row r="82" spans="1:5" ht="15.75" thickBot="1">
      <c r="A82" s="138"/>
      <c r="B82" s="11" t="s">
        <v>197</v>
      </c>
      <c r="C82" s="12" t="s">
        <v>198</v>
      </c>
      <c r="D82" s="53"/>
      <c r="E82" s="127"/>
    </row>
    <row r="83" spans="1:5" ht="15.75" thickBot="1">
      <c r="A83" s="138"/>
      <c r="B83" s="11" t="s">
        <v>199</v>
      </c>
      <c r="C83" s="12" t="s">
        <v>87</v>
      </c>
      <c r="D83" s="53"/>
      <c r="E83" s="127"/>
    </row>
    <row r="84" spans="1:5" ht="15.75" thickBot="1">
      <c r="A84" s="138"/>
      <c r="B84" s="11" t="s">
        <v>200</v>
      </c>
      <c r="C84" s="12" t="s">
        <v>87</v>
      </c>
      <c r="D84" s="53"/>
      <c r="E84" s="127"/>
    </row>
    <row r="85" spans="1:5" ht="15.75" thickBot="1">
      <c r="A85" s="138"/>
      <c r="B85" s="11" t="s">
        <v>201</v>
      </c>
      <c r="C85" s="12" t="s">
        <v>87</v>
      </c>
      <c r="D85" s="53"/>
      <c r="E85" s="127"/>
    </row>
    <row r="86" spans="1:5" ht="15.75" thickBot="1">
      <c r="A86" s="138"/>
      <c r="B86" s="11" t="s">
        <v>202</v>
      </c>
      <c r="C86" s="12" t="s">
        <v>203</v>
      </c>
      <c r="D86" s="53"/>
      <c r="E86" s="127"/>
    </row>
    <row r="87" spans="1:5" ht="15.75" thickBot="1">
      <c r="A87" s="138"/>
      <c r="B87" s="11" t="s">
        <v>204</v>
      </c>
      <c r="C87" s="12" t="s">
        <v>44</v>
      </c>
      <c r="D87" s="53"/>
      <c r="E87" s="127"/>
    </row>
    <row r="88" spans="1:5" ht="15.75" thickBot="1">
      <c r="A88" s="138"/>
      <c r="B88" s="11" t="s">
        <v>205</v>
      </c>
      <c r="C88" s="12" t="s">
        <v>87</v>
      </c>
      <c r="D88" s="53"/>
      <c r="E88" s="127"/>
    </row>
    <row r="89" spans="1:5" ht="15.75" thickBot="1">
      <c r="A89" s="138"/>
      <c r="B89" s="11" t="s">
        <v>206</v>
      </c>
      <c r="C89" s="12" t="s">
        <v>209</v>
      </c>
      <c r="D89" s="53"/>
      <c r="E89" s="127"/>
    </row>
    <row r="90" spans="1:5" ht="115.5" thickBot="1">
      <c r="A90" s="138"/>
      <c r="B90" s="11" t="s">
        <v>28</v>
      </c>
      <c r="C90" s="12" t="s">
        <v>107</v>
      </c>
      <c r="D90" s="141"/>
      <c r="E90" s="142"/>
    </row>
    <row r="91" spans="1:5" ht="15.75" thickBot="1">
      <c r="A91" s="128"/>
      <c r="B91" s="17" t="s">
        <v>74</v>
      </c>
      <c r="C91" s="16" t="s">
        <v>139</v>
      </c>
      <c r="D91" s="129"/>
      <c r="E91" s="127"/>
    </row>
    <row r="92" ht="15.75" thickBot="1"/>
    <row r="93" spans="1:5" ht="15">
      <c r="A93" s="191" t="s">
        <v>83</v>
      </c>
      <c r="B93" s="192"/>
      <c r="C93" s="192"/>
      <c r="D93" s="192"/>
      <c r="E93" s="193"/>
    </row>
    <row r="94" spans="1:5" ht="15.75" thickBot="1">
      <c r="A94" s="199" t="s">
        <v>96</v>
      </c>
      <c r="B94" s="199"/>
      <c r="C94" s="199"/>
      <c r="D94" s="199"/>
      <c r="E94" s="199"/>
    </row>
    <row r="95" spans="1:5" ht="15.75" thickBot="1">
      <c r="A95" s="46" t="s">
        <v>140</v>
      </c>
      <c r="B95" s="200" t="s">
        <v>13</v>
      </c>
      <c r="C95" s="201"/>
      <c r="D95" s="6" t="s">
        <v>14</v>
      </c>
      <c r="E95" s="6"/>
    </row>
    <row r="96" spans="1:5" ht="39" thickBot="1">
      <c r="A96" s="7" t="s">
        <v>95</v>
      </c>
      <c r="B96" s="151"/>
      <c r="C96" s="152"/>
      <c r="D96" s="8" t="s">
        <v>15</v>
      </c>
      <c r="E96" s="9"/>
    </row>
    <row r="97" spans="1:5" ht="15.75" thickBot="1">
      <c r="A97" s="10" t="s">
        <v>16</v>
      </c>
      <c r="B97" s="153">
        <v>4</v>
      </c>
      <c r="C97" s="154"/>
      <c r="D97" s="8" t="s">
        <v>17</v>
      </c>
      <c r="E97" s="9"/>
    </row>
    <row r="98" spans="1:5" ht="15.75" thickBot="1">
      <c r="A98" s="10" t="s">
        <v>113</v>
      </c>
      <c r="B98" s="194" t="s">
        <v>97</v>
      </c>
      <c r="C98" s="195"/>
      <c r="D98" s="8" t="s">
        <v>18</v>
      </c>
      <c r="E98" s="9"/>
    </row>
    <row r="99" spans="1:5" ht="26.25" thickBot="1">
      <c r="A99" s="196" t="s">
        <v>22</v>
      </c>
      <c r="B99" s="11" t="s">
        <v>23</v>
      </c>
      <c r="C99" s="12" t="s">
        <v>98</v>
      </c>
      <c r="D99" s="197"/>
      <c r="E99" s="169"/>
    </row>
    <row r="100" spans="1:5" ht="26.25" thickBot="1">
      <c r="A100" s="196"/>
      <c r="B100" s="11" t="s">
        <v>24</v>
      </c>
      <c r="C100" s="12" t="s">
        <v>99</v>
      </c>
      <c r="D100" s="197"/>
      <c r="E100" s="169"/>
    </row>
    <row r="101" spans="1:5" ht="26.25" thickBot="1">
      <c r="A101" s="196"/>
      <c r="B101" s="11" t="s">
        <v>84</v>
      </c>
      <c r="C101" s="12" t="s">
        <v>100</v>
      </c>
      <c r="D101" s="197"/>
      <c r="E101" s="198"/>
    </row>
    <row r="102" spans="1:5" ht="26.25" thickBot="1">
      <c r="A102" s="196"/>
      <c r="B102" s="11" t="s">
        <v>25</v>
      </c>
      <c r="C102" s="12" t="s">
        <v>85</v>
      </c>
      <c r="D102" s="197"/>
      <c r="E102" s="169"/>
    </row>
    <row r="103" spans="1:5" ht="15.75" thickBot="1">
      <c r="A103" s="196"/>
      <c r="B103" s="11" t="s">
        <v>86</v>
      </c>
      <c r="C103" s="12" t="s">
        <v>87</v>
      </c>
      <c r="D103" s="197"/>
      <c r="E103" s="169"/>
    </row>
    <row r="104" spans="1:5" ht="26.25" thickBot="1">
      <c r="A104" s="196"/>
      <c r="B104" s="11" t="s">
        <v>88</v>
      </c>
      <c r="C104" s="12" t="s">
        <v>89</v>
      </c>
      <c r="D104" s="56"/>
      <c r="E104" s="35"/>
    </row>
    <row r="105" spans="1:5" ht="102.75" thickBot="1">
      <c r="A105" s="196"/>
      <c r="B105" s="11" t="s">
        <v>26</v>
      </c>
      <c r="C105" s="12" t="s">
        <v>101</v>
      </c>
      <c r="D105" s="141"/>
      <c r="E105" s="169"/>
    </row>
    <row r="106" spans="1:5" ht="64.5" thickBot="1">
      <c r="A106" s="196"/>
      <c r="B106" s="11" t="s">
        <v>90</v>
      </c>
      <c r="C106" s="12" t="s">
        <v>102</v>
      </c>
      <c r="D106" s="34"/>
      <c r="E106" s="35"/>
    </row>
    <row r="107" spans="1:5" ht="153.75" thickBot="1">
      <c r="A107" s="196"/>
      <c r="B107" s="11" t="s">
        <v>103</v>
      </c>
      <c r="C107" s="12" t="s">
        <v>106</v>
      </c>
      <c r="D107" s="56"/>
      <c r="E107" s="35"/>
    </row>
    <row r="108" spans="1:5" ht="39" thickBot="1">
      <c r="A108" s="196"/>
      <c r="B108" s="11" t="s">
        <v>104</v>
      </c>
      <c r="C108" s="12" t="s">
        <v>105</v>
      </c>
      <c r="D108" s="56"/>
      <c r="E108" s="35"/>
    </row>
    <row r="109" spans="1:5" ht="115.5" thickBot="1">
      <c r="A109" s="196"/>
      <c r="B109" s="11" t="s">
        <v>28</v>
      </c>
      <c r="C109" s="12" t="s">
        <v>107</v>
      </c>
      <c r="D109" s="34"/>
      <c r="E109" s="35"/>
    </row>
    <row r="110" spans="1:5" ht="26.25" thickBot="1">
      <c r="A110" s="196"/>
      <c r="B110" s="11" t="s">
        <v>91</v>
      </c>
      <c r="C110" s="12" t="s">
        <v>92</v>
      </c>
      <c r="D110" s="34"/>
      <c r="E110" s="35"/>
    </row>
    <row r="111" spans="1:5" ht="90" thickBot="1">
      <c r="A111" s="196"/>
      <c r="B111" s="11" t="s">
        <v>108</v>
      </c>
      <c r="C111" s="12" t="s">
        <v>109</v>
      </c>
      <c r="D111" s="34"/>
      <c r="E111" s="35"/>
    </row>
    <row r="112" spans="1:5" ht="26.25" thickBot="1">
      <c r="A112" s="196"/>
      <c r="B112" s="11" t="s">
        <v>93</v>
      </c>
      <c r="C112" s="12" t="s">
        <v>94</v>
      </c>
      <c r="D112" s="34"/>
      <c r="E112" s="35"/>
    </row>
    <row r="113" spans="1:5" ht="15.75" thickBot="1">
      <c r="A113" s="51" t="s">
        <v>74</v>
      </c>
      <c r="B113" s="153" t="s">
        <v>110</v>
      </c>
      <c r="C113" s="154"/>
      <c r="D113" s="141"/>
      <c r="E113" s="169"/>
    </row>
    <row r="114" ht="15.75" thickBot="1"/>
    <row r="115" spans="1:5" ht="15.75" thickBot="1">
      <c r="A115" s="191"/>
      <c r="B115" s="192"/>
      <c r="C115" s="192"/>
      <c r="D115" s="192"/>
      <c r="E115" s="193"/>
    </row>
    <row r="116" spans="1:5" ht="15.75" thickBot="1">
      <c r="A116" s="46" t="s">
        <v>212</v>
      </c>
      <c r="B116" s="200" t="s">
        <v>13</v>
      </c>
      <c r="C116" s="201"/>
      <c r="D116" s="6" t="s">
        <v>14</v>
      </c>
      <c r="E116" s="6"/>
    </row>
    <row r="117" spans="1:5" ht="15.75" thickBot="1">
      <c r="A117" s="7" t="s">
        <v>111</v>
      </c>
      <c r="B117" s="151"/>
      <c r="C117" s="152"/>
      <c r="D117" s="8" t="s">
        <v>15</v>
      </c>
      <c r="E117" s="9"/>
    </row>
    <row r="118" spans="1:5" ht="15.75" thickBot="1">
      <c r="A118" s="10" t="s">
        <v>16</v>
      </c>
      <c r="B118" s="153" t="s">
        <v>112</v>
      </c>
      <c r="C118" s="154"/>
      <c r="D118" s="8" t="s">
        <v>17</v>
      </c>
      <c r="E118" s="9"/>
    </row>
    <row r="119" spans="1:5" ht="15.75" thickBot="1">
      <c r="A119" s="10" t="s">
        <v>113</v>
      </c>
      <c r="B119" s="194" t="s">
        <v>177</v>
      </c>
      <c r="C119" s="195"/>
      <c r="D119" s="8" t="s">
        <v>18</v>
      </c>
      <c r="E119" s="9"/>
    </row>
    <row r="120" spans="1:5" ht="15.75" thickBot="1">
      <c r="A120" s="47" t="s">
        <v>22</v>
      </c>
      <c r="B120" s="48" t="s">
        <v>66</v>
      </c>
      <c r="C120" s="49" t="s">
        <v>77</v>
      </c>
      <c r="D120" s="139"/>
      <c r="E120" s="226"/>
    </row>
    <row r="121" spans="1:5" ht="15.75" thickBot="1">
      <c r="A121" s="15"/>
      <c r="B121" s="11" t="s">
        <v>67</v>
      </c>
      <c r="C121" s="50" t="s">
        <v>78</v>
      </c>
      <c r="D121" s="141"/>
      <c r="E121" s="169"/>
    </row>
    <row r="122" spans="1:5" ht="15.75" thickBot="1">
      <c r="A122" s="15"/>
      <c r="B122" s="11" t="s">
        <v>68</v>
      </c>
      <c r="C122" s="12" t="s">
        <v>79</v>
      </c>
      <c r="D122" s="141"/>
      <c r="E122" s="169"/>
    </row>
    <row r="123" spans="1:5" ht="15.75" thickBot="1">
      <c r="A123" s="15"/>
      <c r="B123" s="11" t="s">
        <v>69</v>
      </c>
      <c r="C123" s="19" t="s">
        <v>80</v>
      </c>
      <c r="D123" s="28"/>
      <c r="E123" s="29"/>
    </row>
    <row r="124" spans="1:5" ht="26.25" thickBot="1">
      <c r="A124" s="15"/>
      <c r="B124" s="11" t="s">
        <v>70</v>
      </c>
      <c r="C124" s="16" t="s">
        <v>81</v>
      </c>
      <c r="D124" s="28"/>
      <c r="E124" s="29"/>
    </row>
    <row r="125" spans="1:5" ht="15.75" thickBot="1">
      <c r="A125" s="15"/>
      <c r="B125" s="11" t="s">
        <v>71</v>
      </c>
      <c r="C125" s="16" t="s">
        <v>72</v>
      </c>
      <c r="D125" s="28"/>
      <c r="E125" s="29"/>
    </row>
    <row r="126" spans="1:5" ht="26.25" thickBot="1">
      <c r="A126" s="15"/>
      <c r="B126" s="11" t="s">
        <v>73</v>
      </c>
      <c r="C126" s="19" t="s">
        <v>82</v>
      </c>
      <c r="D126" s="141"/>
      <c r="E126" s="169"/>
    </row>
    <row r="127" spans="1:5" ht="15.75" thickBot="1">
      <c r="A127" s="51" t="s">
        <v>74</v>
      </c>
      <c r="B127" s="153" t="s">
        <v>75</v>
      </c>
      <c r="C127" s="154"/>
      <c r="D127" s="141"/>
      <c r="E127" s="169"/>
    </row>
    <row r="128" ht="15.75" thickBot="1"/>
    <row r="129" spans="1:5" ht="15.75" thickBot="1">
      <c r="A129" s="187"/>
      <c r="B129" s="187"/>
      <c r="C129" s="187"/>
      <c r="D129" s="187"/>
      <c r="E129" s="187"/>
    </row>
    <row r="130" spans="1:5" ht="15.75" thickBot="1">
      <c r="A130" s="62" t="s">
        <v>213</v>
      </c>
      <c r="B130" s="188" t="s">
        <v>13</v>
      </c>
      <c r="C130" s="188"/>
      <c r="D130" s="63" t="s">
        <v>14</v>
      </c>
      <c r="E130" s="63"/>
    </row>
    <row r="131" spans="1:5" ht="15.75" thickBot="1">
      <c r="A131" s="64" t="s">
        <v>114</v>
      </c>
      <c r="B131" s="189"/>
      <c r="C131" s="189"/>
      <c r="D131" s="65" t="s">
        <v>15</v>
      </c>
      <c r="E131" s="62"/>
    </row>
    <row r="132" spans="1:5" ht="15.75" thickBot="1">
      <c r="A132" s="66" t="s">
        <v>16</v>
      </c>
      <c r="B132" s="189" t="s">
        <v>112</v>
      </c>
      <c r="C132" s="189"/>
      <c r="D132" s="65" t="s">
        <v>17</v>
      </c>
      <c r="E132" s="62"/>
    </row>
    <row r="133" spans="1:5" ht="15.75" thickBot="1">
      <c r="A133" s="66" t="s">
        <v>21</v>
      </c>
      <c r="B133" s="189" t="s">
        <v>122</v>
      </c>
      <c r="C133" s="189"/>
      <c r="D133" s="65" t="s">
        <v>18</v>
      </c>
      <c r="E133" s="62"/>
    </row>
    <row r="134" spans="1:5" ht="45.75" thickBot="1">
      <c r="A134" s="183" t="s">
        <v>22</v>
      </c>
      <c r="B134" s="67" t="s">
        <v>116</v>
      </c>
      <c r="C134" s="68" t="s">
        <v>117</v>
      </c>
      <c r="D134" s="184"/>
      <c r="E134" s="184"/>
    </row>
    <row r="135" spans="1:5" ht="15.75" thickBot="1">
      <c r="A135" s="183"/>
      <c r="B135" s="67" t="s">
        <v>118</v>
      </c>
      <c r="C135" s="66" t="s">
        <v>119</v>
      </c>
      <c r="D135" s="190"/>
      <c r="E135" s="190"/>
    </row>
    <row r="136" spans="1:5" ht="15.75" thickBot="1">
      <c r="A136" s="183"/>
      <c r="B136" s="67" t="s">
        <v>19</v>
      </c>
      <c r="C136" s="66" t="s">
        <v>120</v>
      </c>
      <c r="D136" s="185"/>
      <c r="E136" s="185"/>
    </row>
    <row r="137" ht="15.75" thickBot="1"/>
    <row r="138" spans="1:5" ht="15.75" thickBot="1">
      <c r="A138" s="187"/>
      <c r="B138" s="187"/>
      <c r="C138" s="187"/>
      <c r="D138" s="187"/>
      <c r="E138" s="187"/>
    </row>
    <row r="139" spans="1:5" ht="15.75" thickBot="1">
      <c r="A139" s="62" t="s">
        <v>214</v>
      </c>
      <c r="B139" s="188" t="s">
        <v>13</v>
      </c>
      <c r="C139" s="188"/>
      <c r="D139" s="63" t="s">
        <v>14</v>
      </c>
      <c r="E139" s="63"/>
    </row>
    <row r="140" spans="1:5" ht="15.75" thickBot="1">
      <c r="A140" s="64" t="s">
        <v>115</v>
      </c>
      <c r="B140" s="189"/>
      <c r="C140" s="189"/>
      <c r="D140" s="65" t="s">
        <v>15</v>
      </c>
      <c r="E140" s="62"/>
    </row>
    <row r="141" spans="1:5" ht="15.75" thickBot="1">
      <c r="A141" s="66" t="s">
        <v>16</v>
      </c>
      <c r="B141" s="189" t="s">
        <v>112</v>
      </c>
      <c r="C141" s="189"/>
      <c r="D141" s="65" t="s">
        <v>17</v>
      </c>
      <c r="E141" s="62"/>
    </row>
    <row r="142" spans="1:5" ht="15.75" thickBot="1">
      <c r="A142" s="66" t="s">
        <v>21</v>
      </c>
      <c r="B142" s="189" t="s">
        <v>123</v>
      </c>
      <c r="C142" s="189"/>
      <c r="D142" s="65" t="s">
        <v>18</v>
      </c>
      <c r="E142" s="62"/>
    </row>
    <row r="143" spans="1:5" ht="210.75" thickBot="1">
      <c r="A143" s="183" t="s">
        <v>22</v>
      </c>
      <c r="B143" s="67" t="s">
        <v>116</v>
      </c>
      <c r="C143" s="68" t="s">
        <v>121</v>
      </c>
      <c r="D143" s="184"/>
      <c r="E143" s="184"/>
    </row>
    <row r="144" spans="1:5" ht="15.75" thickBot="1">
      <c r="A144" s="183"/>
      <c r="B144" s="67" t="s">
        <v>19</v>
      </c>
      <c r="C144" s="66" t="s">
        <v>120</v>
      </c>
      <c r="D144" s="185"/>
      <c r="E144" s="185"/>
    </row>
    <row r="145" ht="15.75" thickBot="1"/>
    <row r="146" spans="1:5" ht="15.75" thickBot="1">
      <c r="A146" s="170"/>
      <c r="B146" s="147"/>
      <c r="C146" s="147"/>
      <c r="D146" s="147"/>
      <c r="E146" s="171"/>
    </row>
    <row r="147" spans="1:5" ht="15.75" thickBot="1">
      <c r="A147" s="93" t="s">
        <v>215</v>
      </c>
      <c r="B147" s="36" t="s">
        <v>13</v>
      </c>
      <c r="C147" s="94"/>
      <c r="D147" s="6" t="s">
        <v>14</v>
      </c>
      <c r="E147" s="6"/>
    </row>
    <row r="148" spans="1:5" ht="26.25" thickBot="1">
      <c r="A148" s="7" t="s">
        <v>157</v>
      </c>
      <c r="B148" s="37" t="s">
        <v>141</v>
      </c>
      <c r="C148" s="94"/>
      <c r="D148" s="8" t="s">
        <v>15</v>
      </c>
      <c r="E148" s="9"/>
    </row>
    <row r="149" spans="1:5" ht="15.75" thickBot="1">
      <c r="A149" s="10" t="s">
        <v>16</v>
      </c>
      <c r="B149" s="95">
        <v>1</v>
      </c>
      <c r="C149" s="96"/>
      <c r="D149" s="8" t="s">
        <v>17</v>
      </c>
      <c r="E149" s="9"/>
    </row>
    <row r="150" spans="1:5" ht="26.25" thickBot="1">
      <c r="A150" s="97" t="s">
        <v>113</v>
      </c>
      <c r="B150" s="172" t="s">
        <v>160</v>
      </c>
      <c r="C150" s="173"/>
      <c r="D150" s="98" t="s">
        <v>126</v>
      </c>
      <c r="E150" s="6"/>
    </row>
    <row r="151" spans="1:5" ht="15.75" thickBot="1">
      <c r="A151" s="99" t="s">
        <v>22</v>
      </c>
      <c r="B151" s="16" t="s">
        <v>161</v>
      </c>
      <c r="C151" s="100" t="s">
        <v>142</v>
      </c>
      <c r="D151" s="141"/>
      <c r="E151" s="169"/>
    </row>
    <row r="152" spans="1:5" ht="15.75" thickBot="1">
      <c r="A152" s="101"/>
      <c r="B152" s="16" t="s">
        <v>143</v>
      </c>
      <c r="C152" s="16" t="s">
        <v>144</v>
      </c>
      <c r="D152" s="141"/>
      <c r="E152" s="169"/>
    </row>
    <row r="153" spans="1:5" ht="15.75" thickBot="1">
      <c r="A153" s="101"/>
      <c r="B153" s="100" t="s">
        <v>162</v>
      </c>
      <c r="C153" s="100" t="s">
        <v>163</v>
      </c>
      <c r="D153" s="174"/>
      <c r="E153" s="175"/>
    </row>
    <row r="154" spans="1:5" ht="15.75" thickBot="1">
      <c r="A154" s="101"/>
      <c r="B154" s="100" t="s">
        <v>145</v>
      </c>
      <c r="C154" s="100" t="s">
        <v>146</v>
      </c>
      <c r="D154" s="102"/>
      <c r="E154" s="103"/>
    </row>
    <row r="155" spans="1:5" ht="15.75" thickBot="1">
      <c r="A155" s="101"/>
      <c r="B155" s="104" t="s">
        <v>147</v>
      </c>
      <c r="C155" s="100" t="s">
        <v>148</v>
      </c>
      <c r="D155" s="176"/>
      <c r="E155" s="177"/>
    </row>
    <row r="156" spans="1:5" ht="15.75" thickBot="1">
      <c r="A156" s="101"/>
      <c r="B156" s="104" t="s">
        <v>149</v>
      </c>
      <c r="C156" s="100" t="s">
        <v>150</v>
      </c>
      <c r="D156" s="105"/>
      <c r="E156" s="106"/>
    </row>
    <row r="157" spans="1:5" ht="26.25" thickBot="1">
      <c r="A157" s="101"/>
      <c r="B157" s="104" t="s">
        <v>151</v>
      </c>
      <c r="C157" s="100" t="s">
        <v>152</v>
      </c>
      <c r="D157" s="105"/>
      <c r="E157" s="106"/>
    </row>
    <row r="158" spans="1:5" ht="39" thickBot="1">
      <c r="A158" s="101"/>
      <c r="B158" s="104" t="s">
        <v>153</v>
      </c>
      <c r="C158" s="100" t="s">
        <v>164</v>
      </c>
      <c r="D158" s="105"/>
      <c r="E158" s="106"/>
    </row>
    <row r="159" spans="1:5" ht="15.75" thickBot="1">
      <c r="A159" s="101"/>
      <c r="B159" s="104" t="s">
        <v>165</v>
      </c>
      <c r="C159" s="100" t="s">
        <v>166</v>
      </c>
      <c r="D159" s="105"/>
      <c r="E159" s="106"/>
    </row>
    <row r="160" spans="1:5" ht="15.75" thickBot="1">
      <c r="A160" s="101"/>
      <c r="B160" s="104" t="s">
        <v>167</v>
      </c>
      <c r="C160" s="100" t="s">
        <v>168</v>
      </c>
      <c r="D160" s="105"/>
      <c r="E160" s="106"/>
    </row>
    <row r="161" spans="1:5" ht="15.75" thickBot="1">
      <c r="A161" s="101"/>
      <c r="B161" s="104" t="s">
        <v>169</v>
      </c>
      <c r="C161" s="100" t="s">
        <v>87</v>
      </c>
      <c r="D161" s="105"/>
      <c r="E161" s="106"/>
    </row>
    <row r="162" spans="1:5" ht="15.75" thickBot="1">
      <c r="A162" s="101"/>
      <c r="B162" s="104" t="s">
        <v>170</v>
      </c>
      <c r="C162" s="100" t="s">
        <v>87</v>
      </c>
      <c r="D162" s="105"/>
      <c r="E162" s="106"/>
    </row>
    <row r="163" spans="1:5" ht="51.75" thickBot="1">
      <c r="A163" s="101"/>
      <c r="B163" s="104" t="s">
        <v>154</v>
      </c>
      <c r="C163" s="100" t="s">
        <v>171</v>
      </c>
      <c r="D163" s="105"/>
      <c r="E163" s="106"/>
    </row>
    <row r="164" spans="1:5" ht="15.75" thickBot="1">
      <c r="A164" s="101"/>
      <c r="B164" s="104" t="s">
        <v>155</v>
      </c>
      <c r="C164" s="100" t="s">
        <v>156</v>
      </c>
      <c r="D164" s="105"/>
      <c r="E164" s="106"/>
    </row>
    <row r="165" spans="1:5" ht="15.75" thickBot="1">
      <c r="A165" s="107"/>
      <c r="B165" s="108" t="s">
        <v>74</v>
      </c>
      <c r="C165" s="109" t="s">
        <v>139</v>
      </c>
      <c r="D165" s="178"/>
      <c r="E165" s="178"/>
    </row>
    <row r="166" ht="15.75" thickBot="1"/>
    <row r="167" spans="1:5" ht="15.75" thickBot="1">
      <c r="A167" s="170"/>
      <c r="B167" s="147"/>
      <c r="C167" s="147"/>
      <c r="D167" s="147"/>
      <c r="E167" s="171"/>
    </row>
    <row r="168" spans="1:5" ht="15.75" thickBot="1">
      <c r="A168" s="70" t="s">
        <v>216</v>
      </c>
      <c r="B168" s="71" t="s">
        <v>13</v>
      </c>
      <c r="C168" s="72"/>
      <c r="D168" s="73" t="s">
        <v>14</v>
      </c>
      <c r="E168" s="73"/>
    </row>
    <row r="169" spans="1:5" ht="26.25" thickBot="1">
      <c r="A169" s="74" t="s">
        <v>124</v>
      </c>
      <c r="B169" s="75" t="s">
        <v>125</v>
      </c>
      <c r="C169" s="72"/>
      <c r="D169" s="76" t="s">
        <v>15</v>
      </c>
      <c r="E169" s="77"/>
    </row>
    <row r="170" spans="1:5" ht="15.75" thickBot="1">
      <c r="A170" s="78" t="s">
        <v>16</v>
      </c>
      <c r="B170" s="186" t="s">
        <v>65</v>
      </c>
      <c r="C170" s="186"/>
      <c r="D170" s="76" t="s">
        <v>17</v>
      </c>
      <c r="E170" s="77"/>
    </row>
    <row r="171" spans="1:5" ht="26.25" thickBot="1">
      <c r="A171" s="79" t="s">
        <v>21</v>
      </c>
      <c r="B171" s="179">
        <v>800</v>
      </c>
      <c r="C171" s="179"/>
      <c r="D171" s="80" t="s">
        <v>126</v>
      </c>
      <c r="E171" s="73"/>
    </row>
    <row r="172" spans="1:5" ht="15.75" thickBot="1">
      <c r="A172" s="180" t="s">
        <v>22</v>
      </c>
      <c r="B172" s="81" t="s">
        <v>127</v>
      </c>
      <c r="C172" s="82" t="s">
        <v>128</v>
      </c>
      <c r="D172" s="182"/>
      <c r="E172" s="182"/>
    </row>
    <row r="173" spans="1:5" ht="15.75" thickBot="1">
      <c r="A173" s="180"/>
      <c r="B173" s="81" t="s">
        <v>129</v>
      </c>
      <c r="C173" s="82" t="s">
        <v>130</v>
      </c>
      <c r="D173" s="182"/>
      <c r="E173" s="182"/>
    </row>
    <row r="174" spans="1:5" ht="15.75" thickBot="1">
      <c r="A174" s="180"/>
      <c r="B174" s="81" t="s">
        <v>131</v>
      </c>
      <c r="C174" s="81" t="s">
        <v>132</v>
      </c>
      <c r="D174" s="182"/>
      <c r="E174" s="182"/>
    </row>
    <row r="175" spans="1:5" ht="15.75" thickBot="1">
      <c r="A175" s="180"/>
      <c r="B175" s="81" t="s">
        <v>133</v>
      </c>
      <c r="C175" s="83" t="s">
        <v>87</v>
      </c>
      <c r="D175" s="182"/>
      <c r="E175" s="182"/>
    </row>
    <row r="176" spans="1:5" ht="26.25" thickBot="1">
      <c r="A176" s="181"/>
      <c r="B176" s="84" t="s">
        <v>134</v>
      </c>
      <c r="C176" s="85" t="s">
        <v>87</v>
      </c>
      <c r="D176" s="182"/>
      <c r="E176" s="182"/>
    </row>
    <row r="177" spans="1:5" ht="15.75" thickBot="1">
      <c r="A177" s="86"/>
      <c r="B177" s="87" t="s">
        <v>135</v>
      </c>
      <c r="C177" s="88" t="s">
        <v>136</v>
      </c>
      <c r="D177" s="89"/>
      <c r="E177" s="89"/>
    </row>
    <row r="178" spans="1:5" ht="15.75" thickBot="1">
      <c r="A178" s="86"/>
      <c r="B178" s="87" t="s">
        <v>137</v>
      </c>
      <c r="C178" s="90" t="s">
        <v>138</v>
      </c>
      <c r="D178" s="89"/>
      <c r="E178" s="89"/>
    </row>
    <row r="179" spans="1:5" ht="15.75" thickBot="1">
      <c r="A179" s="91"/>
      <c r="B179" s="91" t="s">
        <v>74</v>
      </c>
      <c r="C179" s="92" t="s">
        <v>139</v>
      </c>
      <c r="D179" s="141"/>
      <c r="E179" s="169"/>
    </row>
    <row r="180" ht="15.75" thickBot="1"/>
    <row r="181" spans="1:5" ht="15">
      <c r="A181" s="163"/>
      <c r="B181" s="164"/>
      <c r="C181" s="164"/>
      <c r="D181" s="164"/>
      <c r="E181" s="165"/>
    </row>
    <row r="182" spans="1:5" ht="15">
      <c r="A182" s="110" t="s">
        <v>217</v>
      </c>
      <c r="B182" s="166" t="s">
        <v>13</v>
      </c>
      <c r="C182" s="166"/>
      <c r="D182" s="111" t="s">
        <v>14</v>
      </c>
      <c r="E182" s="112"/>
    </row>
    <row r="183" spans="1:5" ht="15">
      <c r="A183" s="110" t="s">
        <v>159</v>
      </c>
      <c r="B183" s="167"/>
      <c r="C183" s="167"/>
      <c r="D183" s="113" t="s">
        <v>15</v>
      </c>
      <c r="E183" s="112"/>
    </row>
    <row r="184" spans="1:5" ht="15">
      <c r="A184" s="114" t="s">
        <v>16</v>
      </c>
      <c r="B184" s="167" t="s">
        <v>174</v>
      </c>
      <c r="C184" s="167"/>
      <c r="D184" s="113" t="s">
        <v>17</v>
      </c>
      <c r="E184" s="112"/>
    </row>
    <row r="185" spans="1:5" ht="15">
      <c r="A185" s="114" t="s">
        <v>21</v>
      </c>
      <c r="B185" s="168" t="s">
        <v>177</v>
      </c>
      <c r="C185" s="168"/>
      <c r="D185" s="113" t="s">
        <v>18</v>
      </c>
      <c r="E185" s="112"/>
    </row>
    <row r="186" spans="1:5" ht="15">
      <c r="A186" s="155" t="s">
        <v>172</v>
      </c>
      <c r="B186" s="115" t="s">
        <v>173</v>
      </c>
      <c r="C186" s="115" t="s">
        <v>175</v>
      </c>
      <c r="D186" s="157"/>
      <c r="E186" s="158"/>
    </row>
    <row r="187" spans="1:5" ht="15.75" thickBot="1">
      <c r="A187" s="156"/>
      <c r="B187" s="116" t="s">
        <v>153</v>
      </c>
      <c r="C187" s="116" t="s">
        <v>176</v>
      </c>
      <c r="D187" s="159"/>
      <c r="E187" s="160"/>
    </row>
    <row r="188" spans="1:5" ht="15.75" thickBot="1">
      <c r="A188" s="117" t="s">
        <v>19</v>
      </c>
      <c r="B188" s="117" t="s">
        <v>57</v>
      </c>
      <c r="C188" s="118"/>
      <c r="D188" s="161"/>
      <c r="E188" s="162"/>
    </row>
  </sheetData>
  <mergeCells count="116">
    <mergeCell ref="D52:E52"/>
    <mergeCell ref="A31:F31"/>
    <mergeCell ref="A68:E68"/>
    <mergeCell ref="A69:E69"/>
    <mergeCell ref="B70:C70"/>
    <mergeCell ref="B71:C71"/>
    <mergeCell ref="B72:C72"/>
    <mergeCell ref="B73:C73"/>
    <mergeCell ref="A74:A90"/>
    <mergeCell ref="D74:E74"/>
    <mergeCell ref="D77:E77"/>
    <mergeCell ref="D78:E78"/>
    <mergeCell ref="D90:E90"/>
    <mergeCell ref="A16:B16"/>
    <mergeCell ref="C16:E16"/>
    <mergeCell ref="A17:B17"/>
    <mergeCell ref="C17:E17"/>
    <mergeCell ref="A21:F21"/>
    <mergeCell ref="A26:F26"/>
    <mergeCell ref="B127:C127"/>
    <mergeCell ref="D127:E127"/>
    <mergeCell ref="A115:E115"/>
    <mergeCell ref="B116:C116"/>
    <mergeCell ref="B117:C117"/>
    <mergeCell ref="B118:C118"/>
    <mergeCell ref="B119:C119"/>
    <mergeCell ref="D120:E120"/>
    <mergeCell ref="D121:E121"/>
    <mergeCell ref="D122:E122"/>
    <mergeCell ref="D126:E126"/>
    <mergeCell ref="D66:E66"/>
    <mergeCell ref="A44:E44"/>
    <mergeCell ref="D56:E56"/>
    <mergeCell ref="B45:C45"/>
    <mergeCell ref="B46:C46"/>
    <mergeCell ref="B47:C47"/>
    <mergeCell ref="A13:B13"/>
    <mergeCell ref="C13:E13"/>
    <mergeCell ref="A14:B14"/>
    <mergeCell ref="C14:E14"/>
    <mergeCell ref="A15:B15"/>
    <mergeCell ref="C15:E15"/>
    <mergeCell ref="A12:B12"/>
    <mergeCell ref="C12:E12"/>
    <mergeCell ref="A8:E8"/>
    <mergeCell ref="A9:E9"/>
    <mergeCell ref="A10:B10"/>
    <mergeCell ref="C10:E10"/>
    <mergeCell ref="C11:E11"/>
    <mergeCell ref="A43:E43"/>
    <mergeCell ref="A129:E129"/>
    <mergeCell ref="B130:C130"/>
    <mergeCell ref="B98:C98"/>
    <mergeCell ref="A99:A112"/>
    <mergeCell ref="D99:E99"/>
    <mergeCell ref="D100:E100"/>
    <mergeCell ref="D101:E101"/>
    <mergeCell ref="D102:E102"/>
    <mergeCell ref="D103:E103"/>
    <mergeCell ref="D105:E105"/>
    <mergeCell ref="A93:E93"/>
    <mergeCell ref="A94:E94"/>
    <mergeCell ref="B95:C95"/>
    <mergeCell ref="B96:C96"/>
    <mergeCell ref="B97:C97"/>
    <mergeCell ref="D53:E53"/>
    <mergeCell ref="D54:E54"/>
    <mergeCell ref="D62:E62"/>
    <mergeCell ref="B66:C66"/>
    <mergeCell ref="B48:C48"/>
    <mergeCell ref="D49:E49"/>
    <mergeCell ref="D50:E50"/>
    <mergeCell ref="D51:E51"/>
    <mergeCell ref="B131:C131"/>
    <mergeCell ref="B132:C132"/>
    <mergeCell ref="B133:C133"/>
    <mergeCell ref="A134:A136"/>
    <mergeCell ref="D134:E134"/>
    <mergeCell ref="D135:E135"/>
    <mergeCell ref="D136:E136"/>
    <mergeCell ref="B113:C113"/>
    <mergeCell ref="D113:E113"/>
    <mergeCell ref="A143:A144"/>
    <mergeCell ref="D143:E143"/>
    <mergeCell ref="D144:E144"/>
    <mergeCell ref="A167:E167"/>
    <mergeCell ref="B170:C170"/>
    <mergeCell ref="A138:E138"/>
    <mergeCell ref="B139:C139"/>
    <mergeCell ref="B140:C140"/>
    <mergeCell ref="B141:C141"/>
    <mergeCell ref="B142:C142"/>
    <mergeCell ref="D179:E179"/>
    <mergeCell ref="A146:E146"/>
    <mergeCell ref="B150:C150"/>
    <mergeCell ref="D151:E151"/>
    <mergeCell ref="D152:E152"/>
    <mergeCell ref="D153:E153"/>
    <mergeCell ref="D155:E155"/>
    <mergeCell ref="D165:E165"/>
    <mergeCell ref="B171:C171"/>
    <mergeCell ref="A172:A176"/>
    <mergeCell ref="D172:E172"/>
    <mergeCell ref="D173:E173"/>
    <mergeCell ref="D174:E174"/>
    <mergeCell ref="D175:E175"/>
    <mergeCell ref="D176:E176"/>
    <mergeCell ref="A186:A187"/>
    <mergeCell ref="D186:E186"/>
    <mergeCell ref="D187:E187"/>
    <mergeCell ref="D188:E188"/>
    <mergeCell ref="A181:E181"/>
    <mergeCell ref="B182:C182"/>
    <mergeCell ref="B183:C183"/>
    <mergeCell ref="B184:C184"/>
    <mergeCell ref="B185:C185"/>
  </mergeCells>
  <printOptions/>
  <pageMargins left="0.7" right="0.7" top="0.787401575" bottom="0.7874015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2014-04-22T07:05:20Z</dcterms:created>
  <dcterms:modified xsi:type="dcterms:W3CDTF">2014-12-01T15:24:39Z</dcterms:modified>
  <cp:category/>
  <cp:version/>
  <cp:contentType/>
  <cp:contentStatus/>
</cp:coreProperties>
</file>