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15" windowWidth="18195" windowHeight="11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<sst xmlns="http://schemas.openxmlformats.org/spreadsheetml/2006/main" count="291" uniqueCount="152">
  <si>
    <t>Požadavek</t>
  </si>
  <si>
    <t>Nabídková cena (Kč)</t>
  </si>
  <si>
    <t>Flash disk</t>
  </si>
  <si>
    <t>2A</t>
  </si>
  <si>
    <t>Nabídková cena bez DPH</t>
  </si>
  <si>
    <t>Počet kusů:</t>
  </si>
  <si>
    <t>DPH</t>
  </si>
  <si>
    <t>Nabídková cena včetně DPH</t>
  </si>
  <si>
    <t>Minimální konfigurace:</t>
  </si>
  <si>
    <t>Kapacita:</t>
  </si>
  <si>
    <t>Rozhraní:</t>
  </si>
  <si>
    <t>1A</t>
  </si>
  <si>
    <t>Uchazeč doplní do zelených políček konkrétní zboží a komponenty, které nabízí.</t>
  </si>
  <si>
    <t>Externí disk</t>
  </si>
  <si>
    <t>velikost</t>
  </si>
  <si>
    <t>2,5"</t>
  </si>
  <si>
    <t>USB 3.0 (zpětně kompatibilní s USB 2.0)</t>
  </si>
  <si>
    <t>Typ</t>
  </si>
  <si>
    <t>Rozhraní</t>
  </si>
  <si>
    <t>Příslušenství:</t>
  </si>
  <si>
    <t>Notebook</t>
  </si>
  <si>
    <t>Procesor:</t>
  </si>
  <si>
    <t>Operační pamět:</t>
  </si>
  <si>
    <t>Pevný disk:</t>
  </si>
  <si>
    <t>baterie:</t>
  </si>
  <si>
    <t>výdrž min. 6 hod.</t>
  </si>
  <si>
    <t>Požadovaná výbava</t>
  </si>
  <si>
    <t>Váha</t>
  </si>
  <si>
    <t>Grafická karta</t>
  </si>
  <si>
    <t>Monitor:</t>
  </si>
  <si>
    <t>Operační systém:</t>
  </si>
  <si>
    <t>Klávesnice</t>
  </si>
  <si>
    <t>Položka</t>
  </si>
  <si>
    <t>Předmět</t>
  </si>
  <si>
    <t>Ks</t>
  </si>
  <si>
    <t>Počítač</t>
  </si>
  <si>
    <t>Set klávesnice a myš</t>
  </si>
  <si>
    <t>Tiskárna (3v1)</t>
  </si>
  <si>
    <t>Optická mechanika:</t>
  </si>
  <si>
    <t>1 ks</t>
  </si>
  <si>
    <t>Počítačová skříň:</t>
  </si>
  <si>
    <t>PC</t>
  </si>
  <si>
    <t>DVD+/-RW Super Multi</t>
  </si>
  <si>
    <t>USB 3.0, 2x USB plus audio vstup a výstup vpředu</t>
  </si>
  <si>
    <t>Příslušenství</t>
  </si>
  <si>
    <t>LAN 10/100/1000</t>
  </si>
  <si>
    <t>OS</t>
  </si>
  <si>
    <t>Záruka</t>
  </si>
  <si>
    <t>36 měsíců na součásti, práci a servis u zákazníka (3-3-3)</t>
  </si>
  <si>
    <t>USB rozhraní</t>
  </si>
  <si>
    <t>Myš</t>
  </si>
  <si>
    <t>standard CZ popisky</t>
  </si>
  <si>
    <t>Záruka:</t>
  </si>
  <si>
    <t>Tiskárna:</t>
  </si>
  <si>
    <t>Skener:</t>
  </si>
  <si>
    <t>Kopírka:</t>
  </si>
  <si>
    <t>rozlišení kopírky až 600×600 DPI, zvětšení/zmenšení 25-400%</t>
  </si>
  <si>
    <t xml:space="preserve">Podporované OS: </t>
  </si>
  <si>
    <t>min. 4000 bodů dle www.cpubenchmark.net</t>
  </si>
  <si>
    <t>PC All in one</t>
  </si>
  <si>
    <t>All in One</t>
  </si>
  <si>
    <t xml:space="preserve">min. 500 GB, 7200 ot, </t>
  </si>
  <si>
    <t>DVD±RW</t>
  </si>
  <si>
    <t>integrovaná, zvládající HD rozlišení (multimedia)</t>
  </si>
  <si>
    <t>LCD monitor:</t>
  </si>
  <si>
    <t>min. 4 GB DDR3</t>
  </si>
  <si>
    <t>Celkem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</si>
  <si>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</si>
  <si>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</si>
  <si>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</si>
  <si>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</si>
  <si>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</si>
  <si>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</si>
  <si>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</si>
  <si>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</si>
  <si>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</si>
  <si>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</si>
  <si>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</si>
  <si>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</si>
  <si>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Profesionální operační systém do firemního nasazení kompatibilní se stávajícím počítačovým systémem univerzity.</t>
  </si>
  <si>
    <t>Ethernet 10/100/1000 Mbps, WiFi 802.11b/g/n, webová kamera, 4x USB 2.0, 1x sluchátka/mikrofon, čtečka paměťových karet, vestavěné reproduktory, klávesnice+myš.</t>
  </si>
  <si>
    <t>32 Gb</t>
  </si>
  <si>
    <t>All In One PC</t>
  </si>
  <si>
    <t>Základní jednotka PC</t>
  </si>
  <si>
    <t>Laserová multifunkční tiskárna</t>
  </si>
  <si>
    <t>Router</t>
  </si>
  <si>
    <t>WiFi router</t>
  </si>
  <si>
    <t>přenosová rychlost</t>
  </si>
  <si>
    <t xml:space="preserve">až 600 Mbps (Dual-Band) </t>
  </si>
  <si>
    <t>pásma</t>
  </si>
  <si>
    <t>rozšíření</t>
  </si>
  <si>
    <t>anténa</t>
  </si>
  <si>
    <t>odnímatelná</t>
  </si>
  <si>
    <t>500 GB</t>
  </si>
  <si>
    <t>Touchpad, LAN 10/100/1000, WiFi 802.11 b/g/n, Bluetooth, Webkamera, min 2x USB 3.0</t>
  </si>
  <si>
    <t>Integrovaná</t>
  </si>
  <si>
    <t>Vzhled</t>
  </si>
  <si>
    <t>Max. 1,5 kg</t>
  </si>
  <si>
    <t>min. 8 GB DDR3</t>
  </si>
  <si>
    <t xml:space="preserve">min. 1000 GB, 7200 ot./min. </t>
  </si>
  <si>
    <t>min. 2048 MB</t>
  </si>
  <si>
    <t>optická/rolovací kolečko</t>
  </si>
  <si>
    <t>USB 3.0 min. 2x</t>
  </si>
  <si>
    <t>rozlišení – 1200×1200 DPI</t>
  </si>
  <si>
    <t>Datový kabel min. 5 m</t>
  </si>
  <si>
    <t>Černobílá laserová, formát A4, rozlišení až 2400×2400 dpi, duplex, rychlost tisku min. 20 s./min., vstupní zásobník s kapacitou min. 150 listů, výstupní zásobník min. 100 listů.</t>
  </si>
  <si>
    <t>USB min. 2.0, LAN</t>
  </si>
  <si>
    <t>Katedra bohemistiky - projekt Mitter</t>
  </si>
  <si>
    <t>Katedra bohemistiky - projekt Koten</t>
  </si>
  <si>
    <t>Katedra bohemistiky - projekt Suk</t>
  </si>
  <si>
    <t>1B</t>
  </si>
  <si>
    <t>1C</t>
  </si>
  <si>
    <t>2C</t>
  </si>
  <si>
    <t>1D</t>
  </si>
  <si>
    <t>2D</t>
  </si>
  <si>
    <t>3D</t>
  </si>
  <si>
    <t>4D</t>
  </si>
  <si>
    <t xml:space="preserve">Celkem </t>
  </si>
  <si>
    <t>3C</t>
  </si>
  <si>
    <t>2B</t>
  </si>
  <si>
    <t>4 ks</t>
  </si>
  <si>
    <t>2 ks</t>
  </si>
  <si>
    <t>Set klávesnice a myš (set)</t>
  </si>
  <si>
    <t xml:space="preserve">min. 2500 bodů dle www.cpubenchmark.net </t>
  </si>
  <si>
    <t>Min. 13,3" až 13,4" integrovaná Webcam</t>
  </si>
  <si>
    <t>min. 4200 bodů dle www.cpubenchmark.net</t>
  </si>
  <si>
    <t xml:space="preserve">USB 2.0 nebo 3.0 </t>
  </si>
  <si>
    <t>5GHz a 2,4GHz</t>
  </si>
  <si>
    <t>1x USB</t>
  </si>
  <si>
    <t>19,5 až 21.5"</t>
  </si>
  <si>
    <t xml:space="preserve">19.5 až 21.5" </t>
  </si>
  <si>
    <t>min. 2470 bodů dle www.cpubenchmark.net</t>
  </si>
  <si>
    <t>Katedra bohemistiky - projekt Michálková</t>
  </si>
  <si>
    <t>10400,- Kč/kus</t>
  </si>
  <si>
    <t>12400,- Kč</t>
  </si>
  <si>
    <t>13300,- Kč</t>
  </si>
  <si>
    <t>3800,- Kč</t>
  </si>
  <si>
    <t>11600,- Kč</t>
  </si>
  <si>
    <t>Cena v Kč</t>
  </si>
  <si>
    <t>250,- Kč</t>
  </si>
  <si>
    <t>360- Kč/kus</t>
  </si>
  <si>
    <t>1100,- Kč</t>
  </si>
  <si>
    <t>1500,- Kč</t>
  </si>
  <si>
    <t>Max. cena bez DPH:</t>
  </si>
  <si>
    <t>Maximální cena celkem bz DPH</t>
  </si>
  <si>
    <t>Možnost uchycení na klíče, konvenční barva (černá, šedá, bílá, ocelová)</t>
  </si>
  <si>
    <t>Konvenční barva (např. šedá, černá).</t>
  </si>
  <si>
    <t>Specifikace stejná pro položky 1A, 1C, 1D</t>
  </si>
  <si>
    <t>min. 2 roky</t>
  </si>
  <si>
    <t>Minimálně 2 roky</t>
  </si>
  <si>
    <t>Min. 2 roky</t>
  </si>
  <si>
    <t xml:space="preserve">Operační systém kompatibilní se stávajícím počítačovým systémem zadavatele. Bez nutnosti pokročilých síťových služeb, nejnovější verze. Kompatibilní s aplikaci ArcGIS 10.1 for Desktop.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</si>
</sst>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b/>
      <sz val="16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2" fillId="0" borderId="0" xfId="0" applyFont="1"/>
    <xf numFmtId="4" fontId="3" fillId="0" borderId="0" xfId="0" applyNumberFormat="1" applyFont="1" applyBorder="1" applyAlignment="1">
      <alignment horizontal="left"/>
    </xf>
    <xf numFmtId="0" fontId="5" fillId="0" borderId="0" xfId="0" applyFont="1"/>
    <xf numFmtId="0" fontId="9" fillId="0" borderId="0" xfId="21" applyFont="1"/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10" fillId="0" borderId="0" xfId="20" applyFont="1" applyBorder="1" applyAlignment="1">
      <alignment horizontal="center"/>
      <protection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6" xfId="20" applyFont="1" applyBorder="1" applyAlignment="1">
      <alignment horizontal="center"/>
      <protection/>
    </xf>
    <xf numFmtId="4" fontId="3" fillId="0" borderId="6" xfId="20" applyNumberFormat="1" applyFont="1" applyBorder="1" applyAlignment="1">
      <alignment/>
      <protection/>
    </xf>
    <xf numFmtId="4" fontId="3" fillId="0" borderId="8" xfId="20" applyNumberFormat="1" applyFont="1" applyBorder="1" applyAlignment="1">
      <alignment/>
      <protection/>
    </xf>
    <xf numFmtId="0" fontId="3" fillId="0" borderId="9" xfId="0" applyFont="1" applyBorder="1" applyAlignment="1">
      <alignment horizontal="center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3" fontId="3" fillId="3" borderId="12" xfId="0" applyNumberFormat="1" applyFont="1" applyFill="1" applyBorder="1" applyAlignment="1">
      <alignment horizontal="left" vertical="top" wrapText="1"/>
    </xf>
    <xf numFmtId="0" fontId="3" fillId="6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21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top" wrapText="1"/>
    </xf>
    <xf numFmtId="0" fontId="0" fillId="0" borderId="7" xfId="0" applyBorder="1" applyAlignment="1">
      <alignment/>
    </xf>
    <xf numFmtId="0" fontId="4" fillId="3" borderId="7" xfId="0" applyFont="1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164" fontId="3" fillId="3" borderId="12" xfId="0" applyNumberFormat="1" applyFont="1" applyFill="1" applyBorder="1" applyAlignment="1">
      <alignment horizontal="left" vertical="top" wrapText="1"/>
    </xf>
    <xf numFmtId="164" fontId="3" fillId="3" borderId="12" xfId="0" applyNumberFormat="1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4" fillId="7" borderId="1" xfId="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171"/>
  <sheetViews>
    <sheetView tabSelected="1" workbookViewId="0" topLeftCell="A58">
      <selection activeCell="C75" sqref="C75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75" t="s">
        <v>67</v>
      </c>
      <c r="B8" s="75"/>
      <c r="C8" s="75"/>
      <c r="D8" s="75"/>
      <c r="E8" s="75"/>
    </row>
    <row r="9" spans="1:5" ht="15.75" thickBot="1">
      <c r="A9" s="76"/>
      <c r="B9" s="76"/>
      <c r="C9" s="76"/>
      <c r="D9" s="76"/>
      <c r="E9" s="76"/>
    </row>
    <row r="10" spans="1:5" ht="15">
      <c r="A10" s="77" t="s">
        <v>68</v>
      </c>
      <c r="B10" s="78"/>
      <c r="C10" s="79" t="s">
        <v>69</v>
      </c>
      <c r="D10" s="80"/>
      <c r="E10" s="81"/>
    </row>
    <row r="11" spans="1:5" ht="15">
      <c r="A11" s="12" t="s">
        <v>70</v>
      </c>
      <c r="B11" s="13"/>
      <c r="C11" s="59"/>
      <c r="D11" s="60"/>
      <c r="E11" s="61"/>
    </row>
    <row r="12" spans="1:5" ht="15">
      <c r="A12" s="57" t="s">
        <v>71</v>
      </c>
      <c r="B12" s="58"/>
      <c r="C12" s="59"/>
      <c r="D12" s="60"/>
      <c r="E12" s="61"/>
    </row>
    <row r="13" spans="1:5" ht="15">
      <c r="A13" s="62" t="s">
        <v>72</v>
      </c>
      <c r="B13" s="63"/>
      <c r="C13" s="59" t="s">
        <v>73</v>
      </c>
      <c r="D13" s="60"/>
      <c r="E13" s="61"/>
    </row>
    <row r="14" spans="1:5" ht="15">
      <c r="A14" s="62" t="s">
        <v>74</v>
      </c>
      <c r="B14" s="63"/>
      <c r="C14" s="59"/>
      <c r="D14" s="60"/>
      <c r="E14" s="61"/>
    </row>
    <row r="15" spans="1:5" ht="15">
      <c r="A15" s="57" t="s">
        <v>75</v>
      </c>
      <c r="B15" s="58"/>
      <c r="C15" s="59"/>
      <c r="D15" s="60"/>
      <c r="E15" s="61"/>
    </row>
    <row r="16" spans="1:5" ht="15">
      <c r="A16" s="57" t="s">
        <v>76</v>
      </c>
      <c r="B16" s="58"/>
      <c r="C16" s="59">
        <v>44555601</v>
      </c>
      <c r="D16" s="60"/>
      <c r="E16" s="61"/>
    </row>
    <row r="17" spans="1:5" ht="15.75" thickBot="1">
      <c r="A17" s="88" t="s">
        <v>77</v>
      </c>
      <c r="B17" s="89"/>
      <c r="C17" s="90" t="s">
        <v>78</v>
      </c>
      <c r="D17" s="91"/>
      <c r="E17" s="92"/>
    </row>
    <row r="18" ht="15.75" thickBot="1"/>
    <row r="19" spans="1:5" ht="26.25">
      <c r="A19" s="15" t="s">
        <v>32</v>
      </c>
      <c r="B19" s="16" t="s">
        <v>33</v>
      </c>
      <c r="C19" s="16" t="s">
        <v>34</v>
      </c>
      <c r="D19" s="16" t="s">
        <v>138</v>
      </c>
      <c r="E19" s="42" t="s">
        <v>144</v>
      </c>
    </row>
    <row r="20" spans="1:5" ht="15">
      <c r="A20" s="93" t="s">
        <v>108</v>
      </c>
      <c r="B20" s="94"/>
      <c r="C20" s="94"/>
      <c r="D20" s="94"/>
      <c r="E20" s="95"/>
    </row>
    <row r="21" spans="1:5" ht="15">
      <c r="A21" s="35" t="s">
        <v>11</v>
      </c>
      <c r="B21" s="3" t="s">
        <v>82</v>
      </c>
      <c r="C21" s="3">
        <v>1</v>
      </c>
      <c r="D21" s="4">
        <v>10400</v>
      </c>
      <c r="E21" s="36">
        <f>C21*D21</f>
        <v>10400</v>
      </c>
    </row>
    <row r="22" spans="1:5" ht="15">
      <c r="A22" s="35" t="s">
        <v>3</v>
      </c>
      <c r="B22" s="3" t="s">
        <v>20</v>
      </c>
      <c r="C22" s="3">
        <v>1</v>
      </c>
      <c r="D22" s="4">
        <v>12400</v>
      </c>
      <c r="E22" s="36">
        <f>C22*D22</f>
        <v>12400</v>
      </c>
    </row>
    <row r="23" spans="1:5" ht="15.75" thickBot="1">
      <c r="A23" s="37"/>
      <c r="B23" s="38"/>
      <c r="C23" s="39" t="s">
        <v>66</v>
      </c>
      <c r="D23" s="40"/>
      <c r="E23" s="41">
        <f>SUM(E21:E22)</f>
        <v>22800</v>
      </c>
    </row>
    <row r="24" spans="1:5" s="19" customFormat="1" ht="15.75" thickBot="1">
      <c r="A24" s="17"/>
      <c r="B24" s="1"/>
      <c r="C24" s="10"/>
      <c r="D24" s="11"/>
      <c r="E24" s="11"/>
    </row>
    <row r="25" spans="1:5" ht="15">
      <c r="A25" s="99" t="s">
        <v>107</v>
      </c>
      <c r="B25" s="100"/>
      <c r="C25" s="100"/>
      <c r="D25" s="100"/>
      <c r="E25" s="101"/>
    </row>
    <row r="26" spans="1:5" ht="15">
      <c r="A26" s="35" t="s">
        <v>110</v>
      </c>
      <c r="B26" s="3" t="s">
        <v>82</v>
      </c>
      <c r="C26" s="3">
        <v>1</v>
      </c>
      <c r="D26" s="4">
        <v>13300</v>
      </c>
      <c r="E26" s="36">
        <f>C26*D26</f>
        <v>13300</v>
      </c>
    </row>
    <row r="27" spans="1:5" ht="15">
      <c r="A27" s="35" t="s">
        <v>119</v>
      </c>
      <c r="B27" s="3" t="s">
        <v>84</v>
      </c>
      <c r="C27" s="3">
        <v>1</v>
      </c>
      <c r="D27" s="4">
        <v>3800</v>
      </c>
      <c r="E27" s="36">
        <f>C27*D27</f>
        <v>3800</v>
      </c>
    </row>
    <row r="28" spans="1:5" ht="15.75" thickBot="1">
      <c r="A28" s="37"/>
      <c r="B28" s="38"/>
      <c r="C28" s="39" t="s">
        <v>66</v>
      </c>
      <c r="D28" s="40"/>
      <c r="E28" s="41">
        <f>SUM(E26:E27)</f>
        <v>17100</v>
      </c>
    </row>
    <row r="29" spans="1:5" ht="15.75" thickBot="1">
      <c r="A29" s="17"/>
      <c r="B29" s="1"/>
      <c r="C29" s="10"/>
      <c r="D29" s="11"/>
      <c r="E29" s="11"/>
    </row>
    <row r="30" spans="1:5" ht="15">
      <c r="A30" s="99" t="s">
        <v>132</v>
      </c>
      <c r="B30" s="100"/>
      <c r="C30" s="100"/>
      <c r="D30" s="100"/>
      <c r="E30" s="101"/>
    </row>
    <row r="31" spans="1:5" ht="15">
      <c r="A31" s="35" t="s">
        <v>111</v>
      </c>
      <c r="B31" s="3" t="s">
        <v>82</v>
      </c>
      <c r="C31" s="3">
        <v>1</v>
      </c>
      <c r="D31" s="4">
        <v>10400</v>
      </c>
      <c r="E31" s="36">
        <f>C31*D31</f>
        <v>10400</v>
      </c>
    </row>
    <row r="32" spans="1:5" ht="15">
      <c r="A32" s="35" t="s">
        <v>112</v>
      </c>
      <c r="B32" s="3" t="s">
        <v>83</v>
      </c>
      <c r="C32" s="3">
        <v>1</v>
      </c>
      <c r="D32" s="4">
        <v>11600</v>
      </c>
      <c r="E32" s="36">
        <f aca="true" t="shared" si="0" ref="E32:E33">C32*D32</f>
        <v>11600</v>
      </c>
    </row>
    <row r="33" spans="1:5" ht="15">
      <c r="A33" s="35" t="s">
        <v>118</v>
      </c>
      <c r="B33" s="3" t="s">
        <v>36</v>
      </c>
      <c r="C33" s="3">
        <v>1</v>
      </c>
      <c r="D33" s="4">
        <v>250</v>
      </c>
      <c r="E33" s="36">
        <f t="shared" si="0"/>
        <v>250</v>
      </c>
    </row>
    <row r="34" spans="1:5" ht="15.75" thickBot="1">
      <c r="A34" s="37"/>
      <c r="B34" s="38"/>
      <c r="C34" s="39" t="s">
        <v>66</v>
      </c>
      <c r="D34" s="40"/>
      <c r="E34" s="41">
        <f>SUM(E31:E33)</f>
        <v>22250</v>
      </c>
    </row>
    <row r="35" ht="16.5" customHeight="1" thickBot="1"/>
    <row r="36" spans="1:5" ht="15">
      <c r="A36" s="99" t="s">
        <v>109</v>
      </c>
      <c r="B36" s="100"/>
      <c r="C36" s="100"/>
      <c r="D36" s="100"/>
      <c r="E36" s="101"/>
    </row>
    <row r="37" spans="1:5" ht="15">
      <c r="A37" s="35" t="s">
        <v>113</v>
      </c>
      <c r="B37" s="3" t="s">
        <v>82</v>
      </c>
      <c r="C37" s="3">
        <v>2</v>
      </c>
      <c r="D37" s="4">
        <v>10400</v>
      </c>
      <c r="E37" s="36">
        <f>C37*D37</f>
        <v>20800</v>
      </c>
    </row>
    <row r="38" spans="1:5" ht="15">
      <c r="A38" s="35" t="s">
        <v>114</v>
      </c>
      <c r="B38" s="3" t="s">
        <v>2</v>
      </c>
      <c r="C38" s="3">
        <v>2</v>
      </c>
      <c r="D38" s="4">
        <v>430</v>
      </c>
      <c r="E38" s="36">
        <f aca="true" t="shared" si="1" ref="E38:E40">C38*D38</f>
        <v>860</v>
      </c>
    </row>
    <row r="39" spans="1:5" ht="15">
      <c r="A39" s="35" t="s">
        <v>115</v>
      </c>
      <c r="B39" s="3" t="s">
        <v>13</v>
      </c>
      <c r="C39" s="3">
        <v>1</v>
      </c>
      <c r="D39" s="4">
        <v>1300</v>
      </c>
      <c r="E39" s="36">
        <f t="shared" si="1"/>
        <v>1300</v>
      </c>
    </row>
    <row r="40" spans="1:5" ht="15">
      <c r="A40" s="35" t="s">
        <v>116</v>
      </c>
      <c r="B40" s="3" t="s">
        <v>85</v>
      </c>
      <c r="C40" s="3">
        <v>1</v>
      </c>
      <c r="D40" s="4">
        <v>1800</v>
      </c>
      <c r="E40" s="36">
        <f t="shared" si="1"/>
        <v>1800</v>
      </c>
    </row>
    <row r="41" spans="1:5" ht="15.75" thickBot="1">
      <c r="A41" s="37"/>
      <c r="B41" s="38"/>
      <c r="C41" s="39" t="s">
        <v>66</v>
      </c>
      <c r="D41" s="40"/>
      <c r="E41" s="41">
        <f>SUM(E37:E40)</f>
        <v>24760</v>
      </c>
    </row>
    <row r="42" spans="1:5" ht="15">
      <c r="A42" s="17"/>
      <c r="B42" s="1"/>
      <c r="C42" s="1"/>
      <c r="D42" s="18"/>
      <c r="E42" s="18"/>
    </row>
    <row r="43" spans="1:5" ht="20.25">
      <c r="A43" s="20" t="s">
        <v>117</v>
      </c>
      <c r="B43" s="10"/>
      <c r="C43" s="10"/>
      <c r="D43" s="11"/>
      <c r="E43" s="11">
        <f>SUM(E23+E28+E34+E41)</f>
        <v>86910</v>
      </c>
    </row>
    <row r="44" spans="1:2" ht="15.75" thickBot="1">
      <c r="A44" s="10"/>
      <c r="B44" s="10"/>
    </row>
    <row r="45" spans="1:5" ht="15">
      <c r="A45" s="82" t="s">
        <v>12</v>
      </c>
      <c r="B45" s="83"/>
      <c r="C45" s="83"/>
      <c r="D45" s="83"/>
      <c r="E45" s="84"/>
    </row>
    <row r="46" spans="1:5" ht="25.5">
      <c r="A46" s="25" t="s">
        <v>147</v>
      </c>
      <c r="B46" s="65" t="s">
        <v>0</v>
      </c>
      <c r="C46" s="66"/>
      <c r="D46" s="22" t="s">
        <v>1</v>
      </c>
      <c r="E46" s="26"/>
    </row>
    <row r="47" spans="1:5" ht="15">
      <c r="A47" s="25" t="s">
        <v>59</v>
      </c>
      <c r="B47" s="67"/>
      <c r="C47" s="68"/>
      <c r="D47" s="23" t="s">
        <v>4</v>
      </c>
      <c r="E47" s="26"/>
    </row>
    <row r="48" spans="1:5" ht="15">
      <c r="A48" s="28" t="s">
        <v>5</v>
      </c>
      <c r="B48" s="67" t="s">
        <v>120</v>
      </c>
      <c r="C48" s="68"/>
      <c r="D48" s="23" t="s">
        <v>6</v>
      </c>
      <c r="E48" s="26"/>
    </row>
    <row r="49" spans="1:5" ht="15">
      <c r="A49" s="28" t="s">
        <v>143</v>
      </c>
      <c r="B49" s="69" t="s">
        <v>133</v>
      </c>
      <c r="C49" s="68"/>
      <c r="D49" s="23" t="s">
        <v>7</v>
      </c>
      <c r="E49" s="26"/>
    </row>
    <row r="50" spans="1:5" ht="15.75" customHeight="1">
      <c r="A50" s="28" t="s">
        <v>8</v>
      </c>
      <c r="B50" s="24" t="s">
        <v>40</v>
      </c>
      <c r="C50" s="24" t="s">
        <v>60</v>
      </c>
      <c r="D50" s="54"/>
      <c r="E50" s="55"/>
    </row>
    <row r="51" spans="1:5" ht="15.75" customHeight="1">
      <c r="A51" s="28"/>
      <c r="B51" s="24" t="s">
        <v>21</v>
      </c>
      <c r="C51" s="24" t="s">
        <v>131</v>
      </c>
      <c r="D51" s="50"/>
      <c r="E51" s="51"/>
    </row>
    <row r="52" spans="1:5" ht="15">
      <c r="A52" s="28"/>
      <c r="B52" s="24" t="s">
        <v>22</v>
      </c>
      <c r="C52" s="24" t="s">
        <v>65</v>
      </c>
      <c r="D52" s="50"/>
      <c r="E52" s="51"/>
    </row>
    <row r="53" spans="1:5" ht="15">
      <c r="A53" s="28"/>
      <c r="B53" s="24" t="s">
        <v>23</v>
      </c>
      <c r="C53" s="24" t="s">
        <v>61</v>
      </c>
      <c r="D53" s="50"/>
      <c r="E53" s="51"/>
    </row>
    <row r="54" spans="1:5" ht="15">
      <c r="A54" s="28"/>
      <c r="B54" s="24" t="s">
        <v>38</v>
      </c>
      <c r="C54" s="24" t="s">
        <v>62</v>
      </c>
      <c r="D54" s="50"/>
      <c r="E54" s="51"/>
    </row>
    <row r="55" spans="1:5" ht="25.5">
      <c r="A55" s="28"/>
      <c r="B55" s="24" t="s">
        <v>28</v>
      </c>
      <c r="C55" s="24" t="s">
        <v>63</v>
      </c>
      <c r="D55" s="50"/>
      <c r="E55" s="51"/>
    </row>
    <row r="56" spans="1:5" ht="15">
      <c r="A56" s="28"/>
      <c r="B56" s="24" t="s">
        <v>64</v>
      </c>
      <c r="C56" s="24" t="s">
        <v>130</v>
      </c>
      <c r="D56" s="50"/>
      <c r="E56" s="51"/>
    </row>
    <row r="57" spans="1:5" ht="15">
      <c r="A57" s="28"/>
      <c r="B57" s="24" t="s">
        <v>18</v>
      </c>
      <c r="C57" s="30" t="s">
        <v>102</v>
      </c>
      <c r="D57" s="50"/>
      <c r="E57" s="51"/>
    </row>
    <row r="58" spans="1:5" ht="51" customHeight="1">
      <c r="A58" s="28"/>
      <c r="B58" s="24" t="s">
        <v>30</v>
      </c>
      <c r="C58" s="24" t="s">
        <v>79</v>
      </c>
      <c r="D58" s="50"/>
      <c r="E58" s="51"/>
    </row>
    <row r="59" spans="1:5" ht="76.5">
      <c r="A59" s="28"/>
      <c r="B59" s="24" t="s">
        <v>19</v>
      </c>
      <c r="C59" s="24" t="s">
        <v>80</v>
      </c>
      <c r="D59" s="50"/>
      <c r="E59" s="51"/>
    </row>
    <row r="60" spans="1:5" ht="15">
      <c r="A60" s="24"/>
      <c r="B60" s="24" t="s">
        <v>52</v>
      </c>
      <c r="C60" s="24" t="s">
        <v>148</v>
      </c>
      <c r="D60" s="50"/>
      <c r="E60" s="56"/>
    </row>
    <row r="61" spans="1:5" ht="15.75" thickBot="1">
      <c r="A61" s="1"/>
      <c r="B61" s="6"/>
      <c r="C61" s="1"/>
      <c r="D61" s="7"/>
      <c r="E61" s="2"/>
    </row>
    <row r="62" spans="1:6" ht="15">
      <c r="A62" s="82"/>
      <c r="B62" s="83"/>
      <c r="C62" s="83"/>
      <c r="D62" s="83"/>
      <c r="E62" s="84"/>
      <c r="F62" s="8"/>
    </row>
    <row r="63" spans="1:5" ht="15">
      <c r="A63" s="25" t="s">
        <v>3</v>
      </c>
      <c r="B63" s="65" t="s">
        <v>0</v>
      </c>
      <c r="C63" s="66"/>
      <c r="D63" s="22" t="s">
        <v>1</v>
      </c>
      <c r="E63" s="26"/>
    </row>
    <row r="64" spans="1:5" ht="15">
      <c r="A64" s="25" t="s">
        <v>20</v>
      </c>
      <c r="B64" s="67"/>
      <c r="C64" s="68"/>
      <c r="D64" s="23" t="s">
        <v>4</v>
      </c>
      <c r="E64" s="26"/>
    </row>
    <row r="65" spans="1:5" ht="15">
      <c r="A65" s="28" t="s">
        <v>5</v>
      </c>
      <c r="B65" s="67" t="s">
        <v>39</v>
      </c>
      <c r="C65" s="68"/>
      <c r="D65" s="23" t="s">
        <v>6</v>
      </c>
      <c r="E65" s="26"/>
    </row>
    <row r="66" spans="1:5" ht="15">
      <c r="A66" s="46" t="s">
        <v>143</v>
      </c>
      <c r="B66" s="69" t="s">
        <v>134</v>
      </c>
      <c r="C66" s="68"/>
      <c r="D66" s="23" t="s">
        <v>7</v>
      </c>
      <c r="E66" s="26"/>
    </row>
    <row r="67" spans="1:5" ht="25.5">
      <c r="A67" s="28" t="s">
        <v>8</v>
      </c>
      <c r="B67" s="24" t="s">
        <v>21</v>
      </c>
      <c r="C67" s="31" t="s">
        <v>123</v>
      </c>
      <c r="D67" s="50"/>
      <c r="E67" s="51"/>
    </row>
    <row r="68" spans="1:6" ht="15">
      <c r="A68" s="28"/>
      <c r="B68" s="24" t="s">
        <v>22</v>
      </c>
      <c r="C68" s="24" t="s">
        <v>65</v>
      </c>
      <c r="D68" s="50"/>
      <c r="E68" s="51"/>
      <c r="F68" s="9"/>
    </row>
    <row r="69" spans="1:5" ht="15">
      <c r="A69" s="28"/>
      <c r="B69" s="24" t="s">
        <v>23</v>
      </c>
      <c r="C69" s="24" t="s">
        <v>93</v>
      </c>
      <c r="D69" s="50"/>
      <c r="E69" s="51"/>
    </row>
    <row r="70" spans="1:5" ht="15">
      <c r="A70" s="28"/>
      <c r="B70" s="24" t="s">
        <v>24</v>
      </c>
      <c r="C70" s="24" t="s">
        <v>25</v>
      </c>
      <c r="D70" s="50"/>
      <c r="E70" s="51"/>
    </row>
    <row r="71" spans="1:5" ht="38.25">
      <c r="A71" s="28"/>
      <c r="B71" s="24" t="s">
        <v>26</v>
      </c>
      <c r="C71" s="24" t="s">
        <v>94</v>
      </c>
      <c r="D71" s="50"/>
      <c r="E71" s="51"/>
    </row>
    <row r="72" spans="1:5" ht="15">
      <c r="A72" s="28"/>
      <c r="B72" s="24" t="s">
        <v>27</v>
      </c>
      <c r="C72" s="24" t="s">
        <v>97</v>
      </c>
      <c r="D72" s="50"/>
      <c r="E72" s="51"/>
    </row>
    <row r="73" spans="1:5" ht="15">
      <c r="A73" s="28"/>
      <c r="B73" s="24" t="s">
        <v>28</v>
      </c>
      <c r="C73" s="24" t="s">
        <v>95</v>
      </c>
      <c r="D73" s="50"/>
      <c r="E73" s="51"/>
    </row>
    <row r="74" spans="1:5" ht="25.5">
      <c r="A74" s="28"/>
      <c r="B74" s="24" t="s">
        <v>29</v>
      </c>
      <c r="C74" s="24" t="s">
        <v>124</v>
      </c>
      <c r="D74" s="50"/>
      <c r="E74" s="51"/>
    </row>
    <row r="75" spans="1:5" ht="102">
      <c r="A75" s="28"/>
      <c r="B75" s="24" t="s">
        <v>30</v>
      </c>
      <c r="C75" s="110" t="s">
        <v>151</v>
      </c>
      <c r="D75" s="50"/>
      <c r="E75" s="51"/>
    </row>
    <row r="76" spans="1:5" ht="25.5">
      <c r="A76" s="48"/>
      <c r="B76" s="49" t="s">
        <v>96</v>
      </c>
      <c r="C76" s="49" t="s">
        <v>146</v>
      </c>
      <c r="D76" s="50"/>
      <c r="E76" s="51"/>
    </row>
    <row r="77" spans="1:5" ht="15">
      <c r="A77" s="24"/>
      <c r="B77" s="24" t="s">
        <v>52</v>
      </c>
      <c r="C77" s="24" t="s">
        <v>149</v>
      </c>
      <c r="D77" s="50"/>
      <c r="E77" s="56"/>
    </row>
    <row r="78" ht="15.75" thickBot="1"/>
    <row r="79" spans="1:5" ht="15.75" thickBot="1">
      <c r="A79" s="70"/>
      <c r="B79" s="71"/>
      <c r="C79" s="71"/>
      <c r="D79" s="71"/>
      <c r="E79" s="72"/>
    </row>
    <row r="80" spans="1:5" ht="15">
      <c r="A80" s="43" t="s">
        <v>110</v>
      </c>
      <c r="B80" s="73" t="s">
        <v>0</v>
      </c>
      <c r="C80" s="74"/>
      <c r="D80" s="44" t="s">
        <v>1</v>
      </c>
      <c r="E80" s="45"/>
    </row>
    <row r="81" spans="1:5" ht="15">
      <c r="A81" s="25" t="s">
        <v>59</v>
      </c>
      <c r="B81" s="67"/>
      <c r="C81" s="68"/>
      <c r="D81" s="23" t="s">
        <v>4</v>
      </c>
      <c r="E81" s="26"/>
    </row>
    <row r="82" spans="1:5" ht="15">
      <c r="A82" s="28" t="s">
        <v>5</v>
      </c>
      <c r="B82" s="67" t="s">
        <v>39</v>
      </c>
      <c r="C82" s="68"/>
      <c r="D82" s="23" t="s">
        <v>6</v>
      </c>
      <c r="E82" s="26"/>
    </row>
    <row r="83" spans="1:5" ht="15.75" customHeight="1">
      <c r="A83" s="46" t="s">
        <v>143</v>
      </c>
      <c r="B83" s="69" t="s">
        <v>135</v>
      </c>
      <c r="C83" s="68"/>
      <c r="D83" s="23" t="s">
        <v>7</v>
      </c>
      <c r="E83" s="26"/>
    </row>
    <row r="84" spans="1:5" ht="15.75" customHeight="1">
      <c r="A84" s="28" t="s">
        <v>8</v>
      </c>
      <c r="B84" s="24" t="s">
        <v>40</v>
      </c>
      <c r="C84" s="24" t="s">
        <v>60</v>
      </c>
      <c r="D84" s="54"/>
      <c r="E84" s="55"/>
    </row>
    <row r="85" spans="1:5" ht="25.5">
      <c r="A85" s="28"/>
      <c r="B85" s="24" t="s">
        <v>21</v>
      </c>
      <c r="C85" s="24" t="s">
        <v>58</v>
      </c>
      <c r="D85" s="50"/>
      <c r="E85" s="51"/>
    </row>
    <row r="86" spans="1:5" ht="15">
      <c r="A86" s="28"/>
      <c r="B86" s="24" t="s">
        <v>22</v>
      </c>
      <c r="C86" s="24" t="s">
        <v>65</v>
      </c>
      <c r="D86" s="50"/>
      <c r="E86" s="51"/>
    </row>
    <row r="87" spans="1:5" ht="15">
      <c r="A87" s="28"/>
      <c r="B87" s="24" t="s">
        <v>23</v>
      </c>
      <c r="C87" s="24" t="s">
        <v>61</v>
      </c>
      <c r="D87" s="50"/>
      <c r="E87" s="51"/>
    </row>
    <row r="88" spans="1:5" ht="15">
      <c r="A88" s="28"/>
      <c r="B88" s="24" t="s">
        <v>38</v>
      </c>
      <c r="C88" s="24" t="s">
        <v>62</v>
      </c>
      <c r="D88" s="50"/>
      <c r="E88" s="51"/>
    </row>
    <row r="89" spans="1:5" ht="25.5">
      <c r="A89" s="28"/>
      <c r="B89" s="24" t="s">
        <v>28</v>
      </c>
      <c r="C89" s="24" t="s">
        <v>63</v>
      </c>
      <c r="D89" s="50"/>
      <c r="E89" s="51"/>
    </row>
    <row r="90" spans="1:5" ht="15">
      <c r="A90" s="28"/>
      <c r="B90" s="24" t="s">
        <v>64</v>
      </c>
      <c r="C90" s="24" t="s">
        <v>129</v>
      </c>
      <c r="D90" s="50"/>
      <c r="E90" s="51"/>
    </row>
    <row r="91" spans="1:5" ht="15">
      <c r="A91" s="28"/>
      <c r="B91" s="24" t="s">
        <v>18</v>
      </c>
      <c r="C91" s="30" t="s">
        <v>102</v>
      </c>
      <c r="D91" s="50"/>
      <c r="E91" s="51"/>
    </row>
    <row r="92" spans="1:5" ht="51">
      <c r="A92" s="28"/>
      <c r="B92" s="24" t="s">
        <v>30</v>
      </c>
      <c r="C92" s="24" t="s">
        <v>79</v>
      </c>
      <c r="D92" s="50"/>
      <c r="E92" s="51"/>
    </row>
    <row r="93" spans="1:5" ht="76.5">
      <c r="A93" s="28"/>
      <c r="B93" s="24" t="s">
        <v>19</v>
      </c>
      <c r="C93" s="24" t="s">
        <v>80</v>
      </c>
      <c r="D93" s="50"/>
      <c r="E93" s="51"/>
    </row>
    <row r="94" spans="1:5" ht="15">
      <c r="A94" s="24"/>
      <c r="B94" s="24" t="s">
        <v>52</v>
      </c>
      <c r="C94" s="24" t="s">
        <v>149</v>
      </c>
      <c r="D94" s="50"/>
      <c r="E94" s="56"/>
    </row>
    <row r="95" ht="15.75" thickBot="1"/>
    <row r="96" spans="1:5" ht="15">
      <c r="A96" s="70"/>
      <c r="B96" s="71"/>
      <c r="C96" s="71"/>
      <c r="D96" s="71"/>
      <c r="E96" s="72"/>
    </row>
    <row r="97" spans="1:5" ht="15">
      <c r="A97" s="25" t="s">
        <v>119</v>
      </c>
      <c r="B97" s="21" t="s">
        <v>0</v>
      </c>
      <c r="C97" s="21"/>
      <c r="D97" s="21" t="s">
        <v>1</v>
      </c>
      <c r="E97" s="26"/>
    </row>
    <row r="98" spans="1:5" ht="15">
      <c r="A98" s="25" t="s">
        <v>37</v>
      </c>
      <c r="B98" s="23"/>
      <c r="C98" s="21"/>
      <c r="D98" s="23" t="s">
        <v>4</v>
      </c>
      <c r="E98" s="26"/>
    </row>
    <row r="99" spans="1:5" ht="15">
      <c r="A99" s="27" t="s">
        <v>5</v>
      </c>
      <c r="B99" s="23" t="s">
        <v>39</v>
      </c>
      <c r="C99" s="23"/>
      <c r="D99" s="23" t="s">
        <v>6</v>
      </c>
      <c r="E99" s="26"/>
    </row>
    <row r="100" spans="1:5" ht="15">
      <c r="A100" s="46" t="s">
        <v>143</v>
      </c>
      <c r="B100" s="23" t="s">
        <v>136</v>
      </c>
      <c r="C100" s="23"/>
      <c r="D100" s="23" t="s">
        <v>7</v>
      </c>
      <c r="E100" s="26"/>
    </row>
    <row r="101" spans="1:5" ht="76.5">
      <c r="A101" s="27" t="s">
        <v>8</v>
      </c>
      <c r="B101" s="24" t="s">
        <v>53</v>
      </c>
      <c r="C101" s="33" t="s">
        <v>105</v>
      </c>
      <c r="D101" s="50"/>
      <c r="E101" s="51"/>
    </row>
    <row r="102" spans="1:5" ht="15">
      <c r="A102" s="27"/>
      <c r="B102" s="24" t="s">
        <v>54</v>
      </c>
      <c r="C102" s="33" t="s">
        <v>103</v>
      </c>
      <c r="D102" s="50"/>
      <c r="E102" s="51"/>
    </row>
    <row r="103" spans="1:5" ht="25.5">
      <c r="A103" s="27"/>
      <c r="B103" s="24" t="s">
        <v>55</v>
      </c>
      <c r="C103" s="33" t="s">
        <v>56</v>
      </c>
      <c r="D103" s="50"/>
      <c r="E103" s="51"/>
    </row>
    <row r="104" spans="1:5" ht="51">
      <c r="A104" s="27"/>
      <c r="B104" s="24" t="s">
        <v>57</v>
      </c>
      <c r="C104" s="24" t="s">
        <v>79</v>
      </c>
      <c r="D104" s="50"/>
      <c r="E104" s="51"/>
    </row>
    <row r="105" spans="1:5" ht="15">
      <c r="A105" s="27"/>
      <c r="B105" s="24" t="s">
        <v>10</v>
      </c>
      <c r="C105" s="24" t="s">
        <v>106</v>
      </c>
      <c r="D105" s="50"/>
      <c r="E105" s="51"/>
    </row>
    <row r="106" spans="1:5" ht="24.75" customHeight="1">
      <c r="A106" s="27"/>
      <c r="B106" s="24" t="s">
        <v>19</v>
      </c>
      <c r="C106" s="24" t="s">
        <v>104</v>
      </c>
      <c r="D106" s="50"/>
      <c r="E106" s="51"/>
    </row>
    <row r="107" spans="1:5" ht="15">
      <c r="A107" s="27"/>
      <c r="B107" s="24" t="s">
        <v>52</v>
      </c>
      <c r="C107" s="24" t="s">
        <v>150</v>
      </c>
      <c r="D107" s="50"/>
      <c r="E107" s="51"/>
    </row>
    <row r="108" ht="15.75" thickBot="1"/>
    <row r="109" spans="1:5" ht="15">
      <c r="A109" s="70"/>
      <c r="B109" s="71"/>
      <c r="C109" s="71"/>
      <c r="D109" s="71"/>
      <c r="E109" s="72"/>
    </row>
    <row r="110" spans="1:5" ht="15">
      <c r="A110" s="25" t="s">
        <v>112</v>
      </c>
      <c r="B110" s="65" t="s">
        <v>0</v>
      </c>
      <c r="C110" s="66"/>
      <c r="D110" s="21" t="s">
        <v>1</v>
      </c>
      <c r="E110" s="26"/>
    </row>
    <row r="111" spans="1:5" ht="15">
      <c r="A111" s="25" t="s">
        <v>35</v>
      </c>
      <c r="B111" s="67"/>
      <c r="C111" s="68"/>
      <c r="D111" s="23" t="s">
        <v>4</v>
      </c>
      <c r="E111" s="26"/>
    </row>
    <row r="112" spans="1:5" ht="15">
      <c r="A112" s="27" t="s">
        <v>5</v>
      </c>
      <c r="B112" s="67" t="s">
        <v>39</v>
      </c>
      <c r="C112" s="68"/>
      <c r="D112" s="23" t="s">
        <v>6</v>
      </c>
      <c r="E112" s="26"/>
    </row>
    <row r="113" spans="1:5" ht="15">
      <c r="A113" s="46" t="s">
        <v>143</v>
      </c>
      <c r="B113" s="108" t="s">
        <v>137</v>
      </c>
      <c r="C113" s="109"/>
      <c r="D113" s="23" t="s">
        <v>7</v>
      </c>
      <c r="E113" s="26"/>
    </row>
    <row r="114" spans="1:5" ht="15">
      <c r="A114" s="27" t="s">
        <v>8</v>
      </c>
      <c r="B114" s="24" t="s">
        <v>40</v>
      </c>
      <c r="C114" s="24" t="s">
        <v>41</v>
      </c>
      <c r="D114" s="54"/>
      <c r="E114" s="55"/>
    </row>
    <row r="115" spans="1:5" ht="25.5">
      <c r="A115" s="27"/>
      <c r="B115" s="24" t="s">
        <v>21</v>
      </c>
      <c r="C115" s="24" t="s">
        <v>125</v>
      </c>
      <c r="D115" s="50"/>
      <c r="E115" s="51"/>
    </row>
    <row r="116" spans="1:5" ht="15">
      <c r="A116" s="27"/>
      <c r="B116" s="24" t="s">
        <v>22</v>
      </c>
      <c r="C116" s="24" t="s">
        <v>98</v>
      </c>
      <c r="D116" s="50"/>
      <c r="E116" s="51"/>
    </row>
    <row r="117" spans="1:5" ht="15">
      <c r="A117" s="27"/>
      <c r="B117" s="24" t="s">
        <v>23</v>
      </c>
      <c r="C117" s="24" t="s">
        <v>99</v>
      </c>
      <c r="D117" s="50"/>
      <c r="E117" s="51"/>
    </row>
    <row r="118" spans="1:6" s="5" customFormat="1" ht="15">
      <c r="A118" s="27"/>
      <c r="B118" s="24" t="s">
        <v>38</v>
      </c>
      <c r="C118" s="24" t="s">
        <v>42</v>
      </c>
      <c r="D118" s="50"/>
      <c r="E118" s="51"/>
      <c r="F118"/>
    </row>
    <row r="119" spans="1:5" ht="15">
      <c r="A119" s="27"/>
      <c r="B119" s="34" t="s">
        <v>28</v>
      </c>
      <c r="C119" s="34" t="s">
        <v>100</v>
      </c>
      <c r="D119" s="50"/>
      <c r="E119" s="51"/>
    </row>
    <row r="120" spans="1:5" ht="25.5">
      <c r="A120" s="27"/>
      <c r="B120" s="24" t="s">
        <v>18</v>
      </c>
      <c r="C120" s="30" t="s">
        <v>43</v>
      </c>
      <c r="D120" s="50"/>
      <c r="E120" s="51"/>
    </row>
    <row r="121" spans="1:5" ht="15">
      <c r="A121" s="27"/>
      <c r="B121" s="24" t="s">
        <v>44</v>
      </c>
      <c r="C121" s="30" t="s">
        <v>45</v>
      </c>
      <c r="D121" s="50"/>
      <c r="E121" s="51"/>
    </row>
    <row r="122" spans="1:5" ht="51">
      <c r="A122" s="27"/>
      <c r="B122" s="24" t="s">
        <v>46</v>
      </c>
      <c r="C122" s="24" t="s">
        <v>79</v>
      </c>
      <c r="D122" s="50"/>
      <c r="E122" s="51"/>
    </row>
    <row r="123" spans="1:6" ht="25.5">
      <c r="A123" s="27"/>
      <c r="B123" s="24" t="s">
        <v>47</v>
      </c>
      <c r="C123" s="24" t="s">
        <v>48</v>
      </c>
      <c r="D123" s="50"/>
      <c r="E123" s="51"/>
      <c r="F123" s="8"/>
    </row>
    <row r="124" ht="15.75" thickBot="1"/>
    <row r="125" spans="1:5" ht="15">
      <c r="A125" s="70"/>
      <c r="B125" s="71"/>
      <c r="C125" s="71"/>
      <c r="D125" s="71"/>
      <c r="E125" s="72"/>
    </row>
    <row r="126" spans="1:5" ht="15">
      <c r="A126" s="25" t="s">
        <v>118</v>
      </c>
      <c r="B126" s="65" t="s">
        <v>0</v>
      </c>
      <c r="C126" s="66"/>
      <c r="D126" s="21" t="s">
        <v>1</v>
      </c>
      <c r="E126" s="26"/>
    </row>
    <row r="127" spans="1:5" ht="15">
      <c r="A127" s="25" t="s">
        <v>122</v>
      </c>
      <c r="B127" s="67"/>
      <c r="C127" s="68"/>
      <c r="D127" s="23" t="s">
        <v>4</v>
      </c>
      <c r="E127" s="26"/>
    </row>
    <row r="128" spans="1:5" ht="15">
      <c r="A128" s="27" t="s">
        <v>5</v>
      </c>
      <c r="B128" s="67" t="s">
        <v>39</v>
      </c>
      <c r="C128" s="68"/>
      <c r="D128" s="23" t="s">
        <v>6</v>
      </c>
      <c r="E128" s="26"/>
    </row>
    <row r="129" spans="1:5" ht="15">
      <c r="A129" s="46" t="s">
        <v>143</v>
      </c>
      <c r="B129" s="107" t="s">
        <v>139</v>
      </c>
      <c r="C129" s="68"/>
      <c r="D129" s="23" t="s">
        <v>7</v>
      </c>
      <c r="E129" s="26"/>
    </row>
    <row r="130" spans="1:5" ht="15">
      <c r="A130" s="27" t="s">
        <v>8</v>
      </c>
      <c r="B130" s="24" t="s">
        <v>17</v>
      </c>
      <c r="C130" s="24" t="s">
        <v>49</v>
      </c>
      <c r="D130" s="50"/>
      <c r="E130" s="51"/>
    </row>
    <row r="131" spans="1:5" ht="15">
      <c r="A131" s="27"/>
      <c r="B131" s="24" t="s">
        <v>50</v>
      </c>
      <c r="C131" s="24" t="s">
        <v>101</v>
      </c>
      <c r="D131" s="50"/>
      <c r="E131" s="51"/>
    </row>
    <row r="132" spans="1:5" ht="15.75" thickBot="1">
      <c r="A132" s="32"/>
      <c r="B132" s="29" t="s">
        <v>31</v>
      </c>
      <c r="C132" s="29" t="s">
        <v>51</v>
      </c>
      <c r="D132" s="52"/>
      <c r="E132" s="53"/>
    </row>
    <row r="133" spans="1:5" ht="15">
      <c r="A133" s="47"/>
      <c r="B133" s="24" t="s">
        <v>52</v>
      </c>
      <c r="C133" s="24" t="s">
        <v>150</v>
      </c>
      <c r="D133" s="50"/>
      <c r="E133" s="51"/>
    </row>
    <row r="134" ht="15.75" thickBot="1"/>
    <row r="135" spans="1:5" ht="15">
      <c r="A135" s="82"/>
      <c r="B135" s="83"/>
      <c r="C135" s="83"/>
      <c r="D135" s="83"/>
      <c r="E135" s="84"/>
    </row>
    <row r="136" spans="1:5" s="5" customFormat="1" ht="15">
      <c r="A136" s="25" t="s">
        <v>114</v>
      </c>
      <c r="B136" s="64" t="s">
        <v>0</v>
      </c>
      <c r="C136" s="64"/>
      <c r="D136" s="21" t="s">
        <v>1</v>
      </c>
      <c r="E136" s="26"/>
    </row>
    <row r="137" spans="1:5" ht="15">
      <c r="A137" s="25" t="s">
        <v>2</v>
      </c>
      <c r="B137" s="87"/>
      <c r="C137" s="87"/>
      <c r="D137" s="23" t="s">
        <v>4</v>
      </c>
      <c r="E137" s="26"/>
    </row>
    <row r="138" spans="1:5" ht="15">
      <c r="A138" s="27" t="s">
        <v>5</v>
      </c>
      <c r="B138" s="87" t="s">
        <v>121</v>
      </c>
      <c r="C138" s="87"/>
      <c r="D138" s="23" t="s">
        <v>6</v>
      </c>
      <c r="E138" s="26"/>
    </row>
    <row r="139" spans="1:5" ht="15">
      <c r="A139" s="46" t="s">
        <v>143</v>
      </c>
      <c r="B139" s="96" t="s">
        <v>140</v>
      </c>
      <c r="C139" s="96"/>
      <c r="D139" s="23" t="s">
        <v>7</v>
      </c>
      <c r="E139" s="26"/>
    </row>
    <row r="140" spans="1:5" ht="15">
      <c r="A140" s="102" t="s">
        <v>8</v>
      </c>
      <c r="B140" s="24" t="s">
        <v>9</v>
      </c>
      <c r="C140" s="24" t="s">
        <v>81</v>
      </c>
      <c r="D140" s="85"/>
      <c r="E140" s="86"/>
    </row>
    <row r="141" spans="1:5" ht="15">
      <c r="A141" s="102"/>
      <c r="B141" s="24" t="s">
        <v>10</v>
      </c>
      <c r="C141" s="24" t="s">
        <v>126</v>
      </c>
      <c r="D141" s="50"/>
      <c r="E141" s="105"/>
    </row>
    <row r="142" spans="1:5" ht="38.25">
      <c r="A142" s="106"/>
      <c r="B142" s="24" t="s">
        <v>96</v>
      </c>
      <c r="C142" s="24" t="s">
        <v>145</v>
      </c>
      <c r="D142" s="85"/>
      <c r="E142" s="86"/>
    </row>
    <row r="143" spans="1:5" ht="15">
      <c r="A143" s="47"/>
      <c r="B143" s="24" t="s">
        <v>52</v>
      </c>
      <c r="C143" s="24" t="s">
        <v>150</v>
      </c>
      <c r="D143" s="50"/>
      <c r="E143" s="51"/>
    </row>
    <row r="144" ht="15.75" thickBot="1"/>
    <row r="145" spans="1:5" ht="15">
      <c r="A145" s="82"/>
      <c r="B145" s="83"/>
      <c r="C145" s="83"/>
      <c r="D145" s="83"/>
      <c r="E145" s="84"/>
    </row>
    <row r="146" spans="1:5" ht="15">
      <c r="A146" s="25" t="s">
        <v>115</v>
      </c>
      <c r="B146" s="64" t="s">
        <v>0</v>
      </c>
      <c r="C146" s="64"/>
      <c r="D146" s="21" t="s">
        <v>1</v>
      </c>
      <c r="E146" s="26"/>
    </row>
    <row r="147" spans="1:5" ht="15">
      <c r="A147" s="25" t="s">
        <v>13</v>
      </c>
      <c r="B147" s="87"/>
      <c r="C147" s="87"/>
      <c r="D147" s="23" t="s">
        <v>4</v>
      </c>
      <c r="E147" s="26"/>
    </row>
    <row r="148" spans="1:5" ht="15">
      <c r="A148" s="27" t="s">
        <v>5</v>
      </c>
      <c r="B148" s="87" t="s">
        <v>39</v>
      </c>
      <c r="C148" s="87"/>
      <c r="D148" s="23" t="s">
        <v>6</v>
      </c>
      <c r="E148" s="26"/>
    </row>
    <row r="149" spans="1:5" ht="15">
      <c r="A149" s="46" t="s">
        <v>143</v>
      </c>
      <c r="B149" s="96" t="s">
        <v>141</v>
      </c>
      <c r="C149" s="96"/>
      <c r="D149" s="23" t="s">
        <v>7</v>
      </c>
      <c r="E149" s="26"/>
    </row>
    <row r="150" spans="1:5" ht="15">
      <c r="A150" s="102" t="s">
        <v>8</v>
      </c>
      <c r="B150" s="24" t="s">
        <v>9</v>
      </c>
      <c r="C150" s="24" t="s">
        <v>93</v>
      </c>
      <c r="D150" s="85"/>
      <c r="E150" s="86"/>
    </row>
    <row r="151" spans="1:5" ht="15">
      <c r="A151" s="102"/>
      <c r="B151" s="24" t="s">
        <v>14</v>
      </c>
      <c r="C151" s="24" t="s">
        <v>15</v>
      </c>
      <c r="D151" s="50"/>
      <c r="E151" s="105"/>
    </row>
    <row r="152" spans="1:5" ht="26.25" thickBot="1">
      <c r="A152" s="104"/>
      <c r="B152" s="29" t="s">
        <v>10</v>
      </c>
      <c r="C152" s="29" t="s">
        <v>16</v>
      </c>
      <c r="D152" s="97"/>
      <c r="E152" s="98"/>
    </row>
    <row r="153" spans="1:5" ht="15">
      <c r="A153" s="47"/>
      <c r="B153" s="24" t="s">
        <v>52</v>
      </c>
      <c r="C153" s="24" t="s">
        <v>150</v>
      </c>
      <c r="D153" s="50"/>
      <c r="E153" s="51"/>
    </row>
    <row r="154" ht="15.75" thickBot="1"/>
    <row r="155" spans="1:5" ht="15">
      <c r="A155" s="82"/>
      <c r="B155" s="83"/>
      <c r="C155" s="83"/>
      <c r="D155" s="83"/>
      <c r="E155" s="84"/>
    </row>
    <row r="156" spans="1:5" ht="15">
      <c r="A156" s="25" t="s">
        <v>116</v>
      </c>
      <c r="B156" s="64" t="s">
        <v>0</v>
      </c>
      <c r="C156" s="64"/>
      <c r="D156" s="21" t="s">
        <v>1</v>
      </c>
      <c r="E156" s="26"/>
    </row>
    <row r="157" spans="1:5" ht="15">
      <c r="A157" s="25" t="s">
        <v>86</v>
      </c>
      <c r="B157" s="87"/>
      <c r="C157" s="87"/>
      <c r="D157" s="23" t="s">
        <v>4</v>
      </c>
      <c r="E157" s="26"/>
    </row>
    <row r="158" spans="1:6" ht="15">
      <c r="A158" s="27" t="s">
        <v>5</v>
      </c>
      <c r="B158" s="87" t="s">
        <v>39</v>
      </c>
      <c r="C158" s="87"/>
      <c r="D158" s="23" t="s">
        <v>6</v>
      </c>
      <c r="E158" s="26"/>
      <c r="F158" s="8"/>
    </row>
    <row r="159" spans="1:5" ht="15">
      <c r="A159" s="46" t="s">
        <v>143</v>
      </c>
      <c r="B159" s="96" t="s">
        <v>142</v>
      </c>
      <c r="C159" s="96"/>
      <c r="D159" s="23" t="s">
        <v>7</v>
      </c>
      <c r="E159" s="26"/>
    </row>
    <row r="160" spans="1:6" ht="15">
      <c r="A160" s="102" t="s">
        <v>8</v>
      </c>
      <c r="B160" s="24" t="s">
        <v>87</v>
      </c>
      <c r="C160" s="24" t="s">
        <v>88</v>
      </c>
      <c r="D160" s="85"/>
      <c r="E160" s="86"/>
      <c r="F160" s="8"/>
    </row>
    <row r="161" spans="1:6" ht="28.5" customHeight="1">
      <c r="A161" s="102"/>
      <c r="B161" s="24" t="s">
        <v>89</v>
      </c>
      <c r="C161" s="24" t="s">
        <v>127</v>
      </c>
      <c r="D161" s="50"/>
      <c r="E161" s="51"/>
      <c r="F161" s="14"/>
    </row>
    <row r="162" spans="1:6" ht="15">
      <c r="A162" s="102"/>
      <c r="B162" s="24" t="s">
        <v>90</v>
      </c>
      <c r="C162" s="24" t="s">
        <v>128</v>
      </c>
      <c r="D162" s="85"/>
      <c r="E162" s="86"/>
      <c r="F162" s="8"/>
    </row>
    <row r="163" spans="1:6" ht="15.75" thickBot="1">
      <c r="A163" s="103"/>
      <c r="B163" s="29" t="s">
        <v>91</v>
      </c>
      <c r="C163" s="29" t="s">
        <v>92</v>
      </c>
      <c r="D163" s="97"/>
      <c r="E163" s="98"/>
      <c r="F163" s="8"/>
    </row>
    <row r="164" spans="1:5" ht="15">
      <c r="A164" s="47"/>
      <c r="B164" s="24" t="s">
        <v>52</v>
      </c>
      <c r="C164" s="24" t="s">
        <v>150</v>
      </c>
      <c r="D164" s="50"/>
      <c r="E164" s="51"/>
    </row>
    <row r="166" spans="1:3" ht="15">
      <c r="A166" s="19"/>
      <c r="B166" s="19"/>
      <c r="C166" s="19"/>
    </row>
    <row r="167" spans="1:3" ht="15">
      <c r="A167" s="19"/>
      <c r="B167" s="18"/>
      <c r="C167" s="19"/>
    </row>
    <row r="168" spans="1:3" ht="15">
      <c r="A168" s="19"/>
      <c r="B168" s="18"/>
      <c r="C168" s="19"/>
    </row>
    <row r="169" spans="1:3" ht="15">
      <c r="A169" s="19"/>
      <c r="B169" s="18"/>
      <c r="C169" s="19"/>
    </row>
    <row r="170" spans="1:3" ht="15">
      <c r="A170" s="19"/>
      <c r="B170" s="18"/>
      <c r="C170" s="19"/>
    </row>
    <row r="171" spans="1:3" ht="15">
      <c r="A171" s="19"/>
      <c r="B171" s="19"/>
      <c r="C171" s="19"/>
    </row>
  </sheetData>
  <mergeCells count="132">
    <mergeCell ref="B110:C110"/>
    <mergeCell ref="B111:C111"/>
    <mergeCell ref="B112:C112"/>
    <mergeCell ref="B113:C113"/>
    <mergeCell ref="A109:E109"/>
    <mergeCell ref="A96:E96"/>
    <mergeCell ref="B82:C82"/>
    <mergeCell ref="B83:C83"/>
    <mergeCell ref="B64:C64"/>
    <mergeCell ref="D52:E52"/>
    <mergeCell ref="D56:E56"/>
    <mergeCell ref="D57:E57"/>
    <mergeCell ref="D58:E58"/>
    <mergeCell ref="D59:E59"/>
    <mergeCell ref="D60:E60"/>
    <mergeCell ref="A160:A163"/>
    <mergeCell ref="D163:E163"/>
    <mergeCell ref="D161:E161"/>
    <mergeCell ref="B148:C148"/>
    <mergeCell ref="A145:E145"/>
    <mergeCell ref="B149:C149"/>
    <mergeCell ref="A150:A152"/>
    <mergeCell ref="B159:C159"/>
    <mergeCell ref="D160:E160"/>
    <mergeCell ref="D162:E162"/>
    <mergeCell ref="B157:C157"/>
    <mergeCell ref="B158:C158"/>
    <mergeCell ref="D151:E151"/>
    <mergeCell ref="D141:E141"/>
    <mergeCell ref="A62:E62"/>
    <mergeCell ref="A140:A142"/>
    <mergeCell ref="B128:C128"/>
    <mergeCell ref="B129:C129"/>
    <mergeCell ref="A8:E8"/>
    <mergeCell ref="A9:E9"/>
    <mergeCell ref="A10:B10"/>
    <mergeCell ref="C10:E10"/>
    <mergeCell ref="C11:E11"/>
    <mergeCell ref="A135:E135"/>
    <mergeCell ref="D140:E140"/>
    <mergeCell ref="B146:C146"/>
    <mergeCell ref="B147:C147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B139:C139"/>
    <mergeCell ref="B137:C137"/>
    <mergeCell ref="B138:C138"/>
    <mergeCell ref="D142:E142"/>
    <mergeCell ref="B126:C126"/>
    <mergeCell ref="B127:C127"/>
    <mergeCell ref="A12:B12"/>
    <mergeCell ref="C12:E12"/>
    <mergeCell ref="A13:B13"/>
    <mergeCell ref="C13:E13"/>
    <mergeCell ref="B136:C136"/>
    <mergeCell ref="B46:C46"/>
    <mergeCell ref="B47:C47"/>
    <mergeCell ref="B48:C48"/>
    <mergeCell ref="B49:C49"/>
    <mergeCell ref="B63:C63"/>
    <mergeCell ref="B65:C65"/>
    <mergeCell ref="B66:C66"/>
    <mergeCell ref="A79:E79"/>
    <mergeCell ref="B80:C80"/>
    <mergeCell ref="B81:C81"/>
    <mergeCell ref="D50:E50"/>
    <mergeCell ref="A25:E25"/>
    <mergeCell ref="A30:E30"/>
    <mergeCell ref="A36:E36"/>
    <mergeCell ref="A45:E45"/>
    <mergeCell ref="D51:E51"/>
    <mergeCell ref="D53:E53"/>
    <mergeCell ref="D54:E54"/>
    <mergeCell ref="D55:E55"/>
    <mergeCell ref="D72:E72"/>
    <mergeCell ref="D73:E73"/>
    <mergeCell ref="D74:E74"/>
    <mergeCell ref="D75:E75"/>
    <mergeCell ref="D76:E76"/>
    <mergeCell ref="D67:E67"/>
    <mergeCell ref="D68:E68"/>
    <mergeCell ref="D70:E70"/>
    <mergeCell ref="D69:E69"/>
    <mergeCell ref="D71:E71"/>
    <mergeCell ref="D101:E101"/>
    <mergeCell ref="D102:E102"/>
    <mergeCell ref="D103:E103"/>
    <mergeCell ref="D104:E104"/>
    <mergeCell ref="D105:E105"/>
    <mergeCell ref="D77:E77"/>
    <mergeCell ref="D94:E94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117:E117"/>
    <mergeCell ref="D118:E118"/>
    <mergeCell ref="D119:E119"/>
    <mergeCell ref="D120:E120"/>
    <mergeCell ref="D121:E121"/>
    <mergeCell ref="D106:E106"/>
    <mergeCell ref="D107:E107"/>
    <mergeCell ref="D114:E114"/>
    <mergeCell ref="D115:E115"/>
    <mergeCell ref="D116:E116"/>
    <mergeCell ref="D164:E164"/>
    <mergeCell ref="D133:E133"/>
    <mergeCell ref="D143:E143"/>
    <mergeCell ref="D153:E153"/>
    <mergeCell ref="D122:E122"/>
    <mergeCell ref="D123:E123"/>
    <mergeCell ref="D130:E130"/>
    <mergeCell ref="D131:E131"/>
    <mergeCell ref="D132:E132"/>
    <mergeCell ref="D150:E150"/>
    <mergeCell ref="D152:E152"/>
    <mergeCell ref="A155:E155"/>
    <mergeCell ref="B156:C156"/>
    <mergeCell ref="A125:E125"/>
  </mergeCells>
  <printOptions/>
  <pageMargins left="0.25" right="0.25" top="0.75" bottom="0.75" header="0.3" footer="0.3"/>
  <pageSetup fitToHeight="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2013-07-23T11:53:37Z</cp:lastPrinted>
  <dcterms:created xsi:type="dcterms:W3CDTF">2013-07-02T09:00:16Z</dcterms:created>
  <dcterms:modified xsi:type="dcterms:W3CDTF">2014-06-16T12:03:18Z</dcterms:modified>
  <cp:category/>
  <cp:version/>
  <cp:contentType/>
  <cp:contentStatus/>
</cp:coreProperties>
</file>