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35" windowWidth="2491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<sst xmlns="http://schemas.openxmlformats.org/spreadsheetml/2006/main" count="171" uniqueCount="121">
  <si>
    <t xml:space="preserve">Příloha č.1  Podrobná specifikace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</si>
  <si>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</si>
  <si>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</si>
  <si>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</si>
  <si>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</si>
  <si>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</si>
  <si>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</si>
  <si>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</si>
  <si>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</si>
  <si>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</si>
  <si>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</si>
  <si>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</si>
  <si>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</si>
  <si>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</si>
  <si>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</si>
  <si>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</si>
  <si>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Max. cena celkem bez DPH</t>
  </si>
  <si>
    <t>Multimediální učebna</t>
  </si>
  <si>
    <t>Rozpočet</t>
  </si>
  <si>
    <t>tablet</t>
  </si>
  <si>
    <t>3.3.56</t>
  </si>
  <si>
    <t>obal na tablet</t>
  </si>
  <si>
    <t>3.3.57</t>
  </si>
  <si>
    <t>Wi-fi router pro zkvalitnění Wi-Fi sítě v učebně s tablety</t>
  </si>
  <si>
    <t>3.3.59</t>
  </si>
  <si>
    <t>multimediální zařízení pro propojení tabletu v učebně s dataprojektorem</t>
  </si>
  <si>
    <t>3.3.60</t>
  </si>
  <si>
    <t>notebook pro správu tabletů</t>
  </si>
  <si>
    <t>3.3.61</t>
  </si>
  <si>
    <t>služby - školení</t>
  </si>
  <si>
    <t>5.2.1</t>
  </si>
  <si>
    <t>Celkem</t>
  </si>
  <si>
    <t>Uchazeč doplní do zelených políček konkrétní zboží a komponenty, které nabízí.</t>
  </si>
  <si>
    <t xml:space="preserve">IT technika - projekt Partnerstvím ke zkvalitnění přípravy lidských zdrojů pro přírodovědné a technické vzdělávání </t>
  </si>
  <si>
    <t>Metodické centrum PPTV UJEP  reg.č.CZ.1.07/2.3.00/45.0034</t>
  </si>
  <si>
    <t>1.</t>
  </si>
  <si>
    <t>Požadavek</t>
  </si>
  <si>
    <t>Nabídková cena (Kč)</t>
  </si>
  <si>
    <t>Tablet</t>
  </si>
  <si>
    <t>Nabídková cena bez DPH</t>
  </si>
  <si>
    <t>Počet kusů:</t>
  </si>
  <si>
    <t>DPH</t>
  </si>
  <si>
    <t>Max. cena bez DPH:</t>
  </si>
  <si>
    <t>Nabídková cena včetně DPH/ks</t>
  </si>
  <si>
    <t>Minimální konfigurace:</t>
  </si>
  <si>
    <t>Typ:</t>
  </si>
  <si>
    <t>minimálně 9"</t>
  </si>
  <si>
    <t>minimálně 2048 × 1536</t>
  </si>
  <si>
    <t>WiFi, BlueTooth</t>
  </si>
  <si>
    <t>min. 2</t>
  </si>
  <si>
    <t>min. 32 GB</t>
  </si>
  <si>
    <t>2.</t>
  </si>
  <si>
    <t>Obal na tablet</t>
  </si>
  <si>
    <t>kompatibilní s dodaným typem tabletu k mobilní učebně</t>
  </si>
  <si>
    <t>originální příslušenství</t>
  </si>
  <si>
    <t>3.</t>
  </si>
  <si>
    <t>1 ks</t>
  </si>
  <si>
    <t>4.</t>
  </si>
  <si>
    <t xml:space="preserve">Wi-fi router pro zkvalitnění Wi-Fi sítě </t>
  </si>
  <si>
    <t>2 ks</t>
  </si>
  <si>
    <t>wifi router</t>
  </si>
  <si>
    <t>min. 6×</t>
  </si>
  <si>
    <t>min. 1300 Mb/s</t>
  </si>
  <si>
    <t>Dual-Band (2,4 + 5 GHz), Gigabit LAN</t>
  </si>
  <si>
    <t>802.11a (5GHz), 802.11b (2,4GHz), 802.11g (2,4GHz), 802.11n (2,4/5GHz), 802.11ac</t>
  </si>
  <si>
    <t>5.</t>
  </si>
  <si>
    <t>multimediální zařízení</t>
  </si>
  <si>
    <t>HDMI, LAN, microUSB (nebo USB)</t>
  </si>
  <si>
    <t>802.11a/b/g/n</t>
  </si>
  <si>
    <t>MPEG-4, AVI, MOV, M4V, MP4</t>
  </si>
  <si>
    <t>6.</t>
  </si>
  <si>
    <t>notebook nebo ultrabook</t>
  </si>
  <si>
    <t>PassMark CPU Mark min. 3800</t>
  </si>
  <si>
    <t xml:space="preserve">Úhlopříčka: </t>
  </si>
  <si>
    <t>minimálně 13"</t>
  </si>
  <si>
    <t>HDD</t>
  </si>
  <si>
    <t>min. 4 GB</t>
  </si>
  <si>
    <t>Další vlastnosti</t>
  </si>
  <si>
    <t>Bluetooth, WiFi, optická mechanika, webkamera</t>
  </si>
  <si>
    <t>minimálně 1280x800</t>
  </si>
  <si>
    <t>USB:</t>
  </si>
  <si>
    <t>3.0</t>
  </si>
  <si>
    <t>USB, ethernet</t>
  </si>
  <si>
    <t>Další funkce:</t>
  </si>
  <si>
    <t>kompatibilní s ostatními zařízeními učebny (kompatibilita OS nutností)</t>
  </si>
  <si>
    <t>Služby - školení</t>
  </si>
  <si>
    <t>počet osob na školení</t>
  </si>
  <si>
    <t>min. 15</t>
  </si>
  <si>
    <t>místo školení</t>
  </si>
  <si>
    <t>Ústí nad Labem</t>
  </si>
  <si>
    <t>oboustranná kompatibilita s ostatními zařízeními učebny</t>
  </si>
  <si>
    <t>30 ks</t>
  </si>
  <si>
    <t>min. 500 GB</t>
  </si>
  <si>
    <t>Další požadavky:</t>
  </si>
  <si>
    <t>Bezdrátový přijímač:</t>
  </si>
  <si>
    <t>Podporované formáty videa:</t>
  </si>
  <si>
    <t>Rozhraní:</t>
  </si>
  <si>
    <t>Procesor:</t>
  </si>
  <si>
    <t>Operační paměť:</t>
  </si>
  <si>
    <t>Rozlišení:</t>
  </si>
  <si>
    <t>Vstupy/výstupy:</t>
  </si>
  <si>
    <t>Notebook pro správu tabletů</t>
  </si>
  <si>
    <t>Multimediální zařízení pro propojení tabletů s dataprojektorem</t>
  </si>
  <si>
    <t>Počet antén:</t>
  </si>
  <si>
    <t>Rychlost:</t>
  </si>
  <si>
    <t>Další parametry:</t>
  </si>
  <si>
    <t>Standardy:</t>
  </si>
  <si>
    <t>Kompatibilita:</t>
  </si>
  <si>
    <t>Funkce:</t>
  </si>
  <si>
    <t>Další:</t>
  </si>
  <si>
    <t>Velikost displaye:</t>
  </si>
  <si>
    <t>Počet jader procesoru:</t>
  </si>
  <si>
    <t>Úložiště</t>
  </si>
  <si>
    <t>2 x 4 hodiny školení</t>
  </si>
  <si>
    <t>školení (2x4 hodiny)</t>
  </si>
  <si>
    <t>Operační systém:</t>
  </si>
  <si>
    <t>ano</t>
  </si>
  <si>
    <t>Termín školení:</t>
  </si>
  <si>
    <t>Obsah školení:</t>
  </si>
  <si>
    <t>Školení zaměřené na správu hardwaru a softwaru. Instruktáž v práci se základními doporučenými výukovými aplikacemi a další možné metody práce s mobilní učebnou.</t>
  </si>
  <si>
    <t>Školení proběhne po domluvě se zadavatelem. Nejpozději do konce roku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</si>
</sst>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49" fontId="0" fillId="0" borderId="0" xfId="0" applyNumberFormat="1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vertical="center" wrapText="1"/>
    </xf>
    <xf numFmtId="0" fontId="10" fillId="0" borderId="0" xfId="20"/>
    <xf numFmtId="20" fontId="4" fillId="3" borderId="10" xfId="0" applyNumberFormat="1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49" fontId="1" fillId="4" borderId="14" xfId="0" applyNumberFormat="1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top" wrapText="1"/>
    </xf>
    <xf numFmtId="20" fontId="4" fillId="3" borderId="14" xfId="0" applyNumberFormat="1" applyFont="1" applyFill="1" applyBorder="1" applyAlignment="1">
      <alignment horizontal="left" vertical="top" wrapText="1"/>
    </xf>
    <xf numFmtId="49" fontId="4" fillId="3" borderId="14" xfId="0" applyNumberFormat="1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11" fillId="0" borderId="0" xfId="0" applyFont="1"/>
    <xf numFmtId="20" fontId="4" fillId="4" borderId="10" xfId="0" applyNumberFormat="1" applyFont="1" applyFill="1" applyBorder="1" applyAlignment="1">
      <alignment horizontal="left" vertical="top" wrapText="1"/>
    </xf>
    <xf numFmtId="49" fontId="4" fillId="4" borderId="1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4" fontId="2" fillId="3" borderId="31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33" xfId="0" applyFont="1" applyFill="1" applyBorder="1" applyAlignment="1">
      <alignment horizontal="left" vertical="center" wrapText="1"/>
    </xf>
    <xf numFmtId="0" fontId="9" fillId="3" borderId="34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4</xdr:col>
      <xdr:colOff>0</xdr:colOff>
      <xdr:row>4</xdr:row>
      <xdr:rowOff>142875</xdr:rowOff>
    </xdr:to>
    <xdr:grpSp>
      <xdr:nvGrpSpPr>
        <xdr:cNvPr id="7" name="Skupina 6"/>
        <xdr:cNvGrpSpPr>
          <a:grpSpLocks/>
        </xdr:cNvGrpSpPr>
      </xdr:nvGrpSpPr>
      <xdr:grpSpPr bwMode="auto">
        <a:xfrm>
          <a:off x="1914525" y="95250"/>
          <a:ext cx="5743575" cy="809625"/>
          <a:chOff x="234032" y="135633"/>
          <a:chExt cx="4557044" cy="797817"/>
        </a:xfrm>
      </xdr:grpSpPr>
      <xdr:grpSp>
        <xdr:nvGrpSpPr>
          <xdr:cNvPr id="8" name="Skupina 7"/>
          <xdr:cNvGrpSpPr>
            <a:grpSpLocks/>
          </xdr:cNvGrpSpPr>
        </xdr:nvGrpSpPr>
        <xdr:grpSpPr bwMode="auto">
          <a:xfrm>
            <a:off x="234032" y="135633"/>
            <a:ext cx="4557044" cy="547901"/>
            <a:chOff x="62582" y="116583"/>
            <a:chExt cx="4557044" cy="547884"/>
          </a:xfrm>
        </xdr:grpSpPr>
        <xdr:pic>
          <xdr:nvPicPr>
            <xdr:cNvPr id="10" name="Picture 0" descr="MSMT_logolink_bez_vl_a_sloganu.ai"/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 bwMode="auto">
            <a:xfrm>
              <a:off x="62582" y="116583"/>
              <a:ext cx="3732219" cy="54788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" name="obrázek 1"/>
            <xdr:cNvPicPr preferRelativeResize="1">
              <a:picLocks noChangeAspect="1"/>
            </xdr:cNvPicPr>
          </xdr:nvPicPr>
          <xdr:blipFill>
            <a:blip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 bwMode="auto">
            <a:xfrm>
              <a:off x="3791383" y="145347"/>
              <a:ext cx="828243" cy="4999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9" name="Picture 4" descr="MSMT_slogan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038350" y="781067"/>
            <a:ext cx="2686377" cy="1523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 topLeftCell="A58">
      <selection activeCell="C43" sqref="C43"/>
    </sheetView>
  </sheetViews>
  <sheetFormatPr defaultColWidth="9.140625" defaultRowHeight="15"/>
  <cols>
    <col min="1" max="5" width="28.7109375" style="0" customWidth="1"/>
  </cols>
  <sheetData>
    <row r="1" ht="15">
      <c r="G1" s="1"/>
    </row>
    <row r="2" ht="15">
      <c r="G2" s="1"/>
    </row>
    <row r="3" ht="15">
      <c r="G3" s="1"/>
    </row>
    <row r="4" ht="15">
      <c r="G4" s="1"/>
    </row>
    <row r="5" ht="15">
      <c r="G5" s="1"/>
    </row>
    <row r="6" ht="15">
      <c r="G6" s="1"/>
    </row>
    <row r="7" spans="1:7" ht="15">
      <c r="A7" s="47" t="s">
        <v>0</v>
      </c>
      <c r="B7" s="47"/>
      <c r="C7" s="47"/>
      <c r="D7" s="47"/>
      <c r="E7" s="47"/>
      <c r="G7" s="1"/>
    </row>
    <row r="8" spans="1:7" ht="15.75" thickBot="1">
      <c r="A8" s="48"/>
      <c r="B8" s="48"/>
      <c r="C8" s="48"/>
      <c r="D8" s="48"/>
      <c r="E8" s="48"/>
      <c r="G8" s="1"/>
    </row>
    <row r="9" spans="1:7" ht="15">
      <c r="A9" s="49" t="s">
        <v>1</v>
      </c>
      <c r="B9" s="50"/>
      <c r="C9" s="51" t="s">
        <v>2</v>
      </c>
      <c r="D9" s="52"/>
      <c r="E9" s="53"/>
      <c r="G9" s="1"/>
    </row>
    <row r="10" spans="1:7" ht="15">
      <c r="A10" s="2" t="s">
        <v>3</v>
      </c>
      <c r="B10" s="3"/>
      <c r="C10" s="44"/>
      <c r="D10" s="45"/>
      <c r="E10" s="46"/>
      <c r="G10" s="1"/>
    </row>
    <row r="11" spans="1:7" ht="15">
      <c r="A11" s="42" t="s">
        <v>4</v>
      </c>
      <c r="B11" s="43"/>
      <c r="C11" s="44"/>
      <c r="D11" s="45"/>
      <c r="E11" s="46"/>
      <c r="G11" s="1"/>
    </row>
    <row r="12" spans="1:7" ht="15">
      <c r="A12" s="57" t="s">
        <v>5</v>
      </c>
      <c r="B12" s="58"/>
      <c r="C12" s="44" t="s">
        <v>6</v>
      </c>
      <c r="D12" s="45"/>
      <c r="E12" s="46"/>
      <c r="G12" s="1"/>
    </row>
    <row r="13" spans="1:7" ht="15">
      <c r="A13" s="57" t="s">
        <v>7</v>
      </c>
      <c r="B13" s="58"/>
      <c r="C13" s="44"/>
      <c r="D13" s="45"/>
      <c r="E13" s="46"/>
      <c r="G13" s="1"/>
    </row>
    <row r="14" spans="1:7" ht="15">
      <c r="A14" s="42" t="s">
        <v>8</v>
      </c>
      <c r="B14" s="43"/>
      <c r="C14" s="44"/>
      <c r="D14" s="45"/>
      <c r="E14" s="46"/>
      <c r="G14" s="1"/>
    </row>
    <row r="15" spans="1:7" ht="15">
      <c r="A15" s="42" t="s">
        <v>9</v>
      </c>
      <c r="B15" s="43"/>
      <c r="C15" s="44">
        <v>44555601</v>
      </c>
      <c r="D15" s="45"/>
      <c r="E15" s="46"/>
      <c r="G15" s="1"/>
    </row>
    <row r="16" spans="1:7" ht="15.75" thickBot="1">
      <c r="A16" s="59" t="s">
        <v>10</v>
      </c>
      <c r="B16" s="60"/>
      <c r="C16" s="61" t="s">
        <v>11</v>
      </c>
      <c r="D16" s="62"/>
      <c r="E16" s="63"/>
      <c r="G16" s="1"/>
    </row>
    <row r="17" spans="1:7" ht="15">
      <c r="A17" s="4" t="s">
        <v>12</v>
      </c>
      <c r="B17" s="4" t="s">
        <v>13</v>
      </c>
      <c r="C17" s="4" t="s">
        <v>14</v>
      </c>
      <c r="D17" s="4" t="s">
        <v>15</v>
      </c>
      <c r="E17" s="5" t="s">
        <v>16</v>
      </c>
      <c r="G17" s="1"/>
    </row>
    <row r="18" spans="1:7" ht="15.75">
      <c r="A18" s="64" t="s">
        <v>17</v>
      </c>
      <c r="B18" s="65"/>
      <c r="C18" s="6"/>
      <c r="D18" s="6"/>
      <c r="E18" s="7"/>
      <c r="G18" s="1" t="s">
        <v>18</v>
      </c>
    </row>
    <row r="19" spans="1:7" ht="15">
      <c r="A19" s="4">
        <v>1</v>
      </c>
      <c r="B19" s="8" t="s">
        <v>19</v>
      </c>
      <c r="C19" s="4">
        <v>30</v>
      </c>
      <c r="D19" s="9">
        <v>12066</v>
      </c>
      <c r="E19" s="10">
        <f aca="true" t="shared" si="0" ref="E19:E24">C19*D19</f>
        <v>361980</v>
      </c>
      <c r="G19" s="1" t="s">
        <v>20</v>
      </c>
    </row>
    <row r="20" spans="1:7" ht="15">
      <c r="A20" s="4">
        <v>2</v>
      </c>
      <c r="B20" s="8" t="s">
        <v>21</v>
      </c>
      <c r="C20" s="4">
        <v>30</v>
      </c>
      <c r="D20" s="9">
        <v>909</v>
      </c>
      <c r="E20" s="10">
        <f t="shared" si="0"/>
        <v>27270</v>
      </c>
      <c r="G20" s="1" t="s">
        <v>22</v>
      </c>
    </row>
    <row r="21" spans="1:7" ht="26.25">
      <c r="A21" s="4">
        <v>3</v>
      </c>
      <c r="B21" s="5" t="s">
        <v>23</v>
      </c>
      <c r="C21" s="4">
        <v>2</v>
      </c>
      <c r="D21" s="9">
        <v>3966</v>
      </c>
      <c r="E21" s="10">
        <f t="shared" si="0"/>
        <v>7932</v>
      </c>
      <c r="G21" s="1" t="s">
        <v>24</v>
      </c>
    </row>
    <row r="22" spans="1:7" ht="39">
      <c r="A22" s="4">
        <v>4</v>
      </c>
      <c r="B22" s="8" t="s">
        <v>25</v>
      </c>
      <c r="C22" s="4">
        <v>1</v>
      </c>
      <c r="D22" s="9">
        <v>3305</v>
      </c>
      <c r="E22" s="10">
        <f t="shared" si="0"/>
        <v>3305</v>
      </c>
      <c r="G22" s="1" t="s">
        <v>26</v>
      </c>
    </row>
    <row r="23" spans="1:7" ht="15">
      <c r="A23" s="4">
        <v>5</v>
      </c>
      <c r="B23" s="8" t="s">
        <v>27</v>
      </c>
      <c r="C23" s="4">
        <v>1</v>
      </c>
      <c r="D23" s="9">
        <v>24214</v>
      </c>
      <c r="E23" s="10">
        <f t="shared" si="0"/>
        <v>24214</v>
      </c>
      <c r="G23" s="1" t="s">
        <v>28</v>
      </c>
    </row>
    <row r="24" spans="1:7" ht="15">
      <c r="A24" s="4">
        <v>6</v>
      </c>
      <c r="B24" s="8" t="s">
        <v>29</v>
      </c>
      <c r="C24" s="4">
        <v>2</v>
      </c>
      <c r="D24" s="9">
        <v>10740</v>
      </c>
      <c r="E24" s="10">
        <f t="shared" si="0"/>
        <v>21480</v>
      </c>
      <c r="G24" s="1" t="s">
        <v>30</v>
      </c>
    </row>
    <row r="25" spans="1:7" ht="15.75" thickBot="1">
      <c r="A25" s="11" t="s">
        <v>31</v>
      </c>
      <c r="B25" s="11"/>
      <c r="C25" s="12"/>
      <c r="D25" s="12"/>
      <c r="E25" s="13">
        <f>SUM(E19:E24)</f>
        <v>446181</v>
      </c>
      <c r="G25" s="1"/>
    </row>
    <row r="26" spans="1:7" ht="15.75" thickBot="1">
      <c r="A26" s="54" t="s">
        <v>32</v>
      </c>
      <c r="B26" s="55"/>
      <c r="C26" s="55"/>
      <c r="D26" s="55"/>
      <c r="E26" s="56"/>
      <c r="G26" s="1"/>
    </row>
    <row r="27" spans="1:7" ht="15">
      <c r="A27" s="47" t="s">
        <v>33</v>
      </c>
      <c r="B27" s="47"/>
      <c r="C27" s="47"/>
      <c r="D27" s="47"/>
      <c r="E27" s="47"/>
      <c r="G27" s="1"/>
    </row>
    <row r="28" spans="2:7" ht="15">
      <c r="B28" s="66" t="s">
        <v>34</v>
      </c>
      <c r="C28" s="67"/>
      <c r="D28" s="67"/>
      <c r="G28" s="1"/>
    </row>
    <row r="29" ht="15.75" thickBot="1">
      <c r="G29" s="1"/>
    </row>
    <row r="30" spans="1:7" ht="15.75" thickBot="1">
      <c r="A30" s="14" t="s">
        <v>35</v>
      </c>
      <c r="B30" s="15" t="s">
        <v>36</v>
      </c>
      <c r="C30" s="16"/>
      <c r="D30" s="17" t="s">
        <v>37</v>
      </c>
      <c r="E30" s="17"/>
      <c r="G30" s="1"/>
    </row>
    <row r="31" spans="1:7" ht="15.75" thickBot="1">
      <c r="A31" s="18" t="s">
        <v>38</v>
      </c>
      <c r="B31" s="19"/>
      <c r="C31" s="16"/>
      <c r="D31" s="20" t="s">
        <v>39</v>
      </c>
      <c r="E31" s="21"/>
      <c r="G31" s="1"/>
    </row>
    <row r="32" spans="1:7" ht="15.75" thickBot="1">
      <c r="A32" s="22" t="s">
        <v>40</v>
      </c>
      <c r="B32" s="68" t="s">
        <v>91</v>
      </c>
      <c r="C32" s="69"/>
      <c r="D32" s="20" t="s">
        <v>41</v>
      </c>
      <c r="E32" s="21"/>
      <c r="G32" s="1"/>
    </row>
    <row r="33" spans="1:7" ht="26.25" thickBot="1">
      <c r="A33" s="23" t="s">
        <v>42</v>
      </c>
      <c r="B33" s="70">
        <f>E19</f>
        <v>361980</v>
      </c>
      <c r="C33" s="71"/>
      <c r="D33" s="24" t="s">
        <v>43</v>
      </c>
      <c r="E33" s="17"/>
      <c r="G33" s="1"/>
    </row>
    <row r="34" spans="1:7" ht="15.75" thickBot="1">
      <c r="A34" s="72" t="s">
        <v>44</v>
      </c>
      <c r="B34" s="25" t="s">
        <v>45</v>
      </c>
      <c r="C34" s="26" t="s">
        <v>19</v>
      </c>
      <c r="D34" s="75"/>
      <c r="E34" s="75"/>
      <c r="F34" s="27"/>
      <c r="G34" s="1"/>
    </row>
    <row r="35" spans="1:7" ht="15.75" thickBot="1">
      <c r="A35" s="73"/>
      <c r="B35" s="25" t="s">
        <v>110</v>
      </c>
      <c r="C35" s="26" t="s">
        <v>46</v>
      </c>
      <c r="D35" s="75"/>
      <c r="E35" s="75"/>
      <c r="F35" s="27"/>
      <c r="G35" s="1"/>
    </row>
    <row r="36" spans="1:7" ht="15.75" thickBot="1">
      <c r="A36" s="73"/>
      <c r="B36" s="25" t="s">
        <v>99</v>
      </c>
      <c r="C36" s="25" t="s">
        <v>47</v>
      </c>
      <c r="D36" s="75"/>
      <c r="E36" s="75"/>
      <c r="G36" s="1"/>
    </row>
    <row r="37" spans="1:7" ht="15.75" thickBot="1">
      <c r="A37" s="73"/>
      <c r="B37" s="25" t="s">
        <v>108</v>
      </c>
      <c r="C37" s="28" t="s">
        <v>48</v>
      </c>
      <c r="D37" s="75"/>
      <c r="E37" s="75"/>
      <c r="G37" s="1"/>
    </row>
    <row r="38" spans="1:7" ht="15.75" thickBot="1">
      <c r="A38" s="73"/>
      <c r="B38" s="25" t="s">
        <v>111</v>
      </c>
      <c r="C38" s="40" t="s">
        <v>49</v>
      </c>
      <c r="D38" s="76"/>
      <c r="E38" s="77"/>
      <c r="F38" s="39"/>
      <c r="G38" s="1"/>
    </row>
    <row r="39" spans="1:7" ht="15.75" thickBot="1">
      <c r="A39" s="73"/>
      <c r="B39" s="25" t="s">
        <v>115</v>
      </c>
      <c r="C39" s="40" t="s">
        <v>116</v>
      </c>
      <c r="D39" s="37"/>
      <c r="E39" s="38"/>
      <c r="F39" s="39"/>
      <c r="G39" s="1"/>
    </row>
    <row r="40" spans="1:7" ht="15.75" thickBot="1">
      <c r="A40" s="74"/>
      <c r="B40" s="25" t="s">
        <v>112</v>
      </c>
      <c r="C40" s="28" t="s">
        <v>50</v>
      </c>
      <c r="D40" s="76"/>
      <c r="E40" s="77"/>
      <c r="F40" s="39"/>
      <c r="G40" s="1"/>
    </row>
    <row r="41" ht="15.75" thickBot="1">
      <c r="G41" s="1"/>
    </row>
    <row r="42" spans="1:7" ht="15.75" thickBot="1">
      <c r="A42" s="14" t="s">
        <v>51</v>
      </c>
      <c r="B42" s="15" t="s">
        <v>36</v>
      </c>
      <c r="C42" s="16"/>
      <c r="D42" s="17" t="s">
        <v>37</v>
      </c>
      <c r="E42" s="17"/>
      <c r="G42" s="1"/>
    </row>
    <row r="43" spans="1:7" ht="15.75" thickBot="1">
      <c r="A43" s="18" t="s">
        <v>52</v>
      </c>
      <c r="B43" s="19"/>
      <c r="C43" s="16"/>
      <c r="D43" s="20" t="s">
        <v>39</v>
      </c>
      <c r="E43" s="21"/>
      <c r="G43" s="1"/>
    </row>
    <row r="44" spans="1:7" ht="15.75" thickBot="1">
      <c r="A44" s="22" t="s">
        <v>40</v>
      </c>
      <c r="B44" s="68" t="s">
        <v>91</v>
      </c>
      <c r="C44" s="69"/>
      <c r="D44" s="20" t="s">
        <v>41</v>
      </c>
      <c r="E44" s="21"/>
      <c r="G44" s="1"/>
    </row>
    <row r="45" spans="1:7" ht="26.25" thickBot="1">
      <c r="A45" s="23" t="s">
        <v>42</v>
      </c>
      <c r="B45" s="70">
        <f>E20</f>
        <v>27270</v>
      </c>
      <c r="C45" s="71"/>
      <c r="D45" s="24" t="s">
        <v>43</v>
      </c>
      <c r="E45" s="17"/>
      <c r="G45" s="1"/>
    </row>
    <row r="46" spans="1:7" ht="15.75" thickBot="1">
      <c r="A46" s="72" t="s">
        <v>44</v>
      </c>
      <c r="B46" s="25" t="s">
        <v>45</v>
      </c>
      <c r="C46" s="26" t="s">
        <v>21</v>
      </c>
      <c r="D46" s="75"/>
      <c r="E46" s="75"/>
      <c r="G46" s="1"/>
    </row>
    <row r="47" spans="1:7" ht="26.25" thickBot="1">
      <c r="A47" s="73"/>
      <c r="B47" s="25" t="s">
        <v>107</v>
      </c>
      <c r="C47" s="26" t="s">
        <v>53</v>
      </c>
      <c r="D47" s="75"/>
      <c r="E47" s="75"/>
      <c r="G47" s="1"/>
    </row>
    <row r="48" spans="1:7" ht="15.75" thickBot="1">
      <c r="A48" s="74"/>
      <c r="B48" s="25" t="s">
        <v>109</v>
      </c>
      <c r="C48" s="25" t="s">
        <v>54</v>
      </c>
      <c r="D48" s="75"/>
      <c r="E48" s="75"/>
      <c r="F48" s="39"/>
      <c r="G48" s="1"/>
    </row>
    <row r="49" ht="15.75" thickBot="1">
      <c r="G49" s="1"/>
    </row>
    <row r="50" spans="1:7" ht="15.75" thickBot="1">
      <c r="A50" s="14" t="s">
        <v>55</v>
      </c>
      <c r="B50" s="15" t="s">
        <v>36</v>
      </c>
      <c r="C50" s="16"/>
      <c r="D50" s="17" t="s">
        <v>37</v>
      </c>
      <c r="E50" s="17"/>
      <c r="G50" s="1"/>
    </row>
    <row r="51" spans="1:7" ht="26.25" thickBot="1">
      <c r="A51" s="18" t="s">
        <v>58</v>
      </c>
      <c r="B51" s="19"/>
      <c r="C51" s="16"/>
      <c r="D51" s="20" t="s">
        <v>39</v>
      </c>
      <c r="E51" s="21"/>
      <c r="G51" s="1"/>
    </row>
    <row r="52" spans="1:7" ht="15.75" thickBot="1">
      <c r="A52" s="22" t="s">
        <v>40</v>
      </c>
      <c r="B52" s="68" t="s">
        <v>59</v>
      </c>
      <c r="C52" s="69"/>
      <c r="D52" s="20" t="s">
        <v>41</v>
      </c>
      <c r="E52" s="21"/>
      <c r="G52" s="1"/>
    </row>
    <row r="53" spans="1:7" ht="26.25" thickBot="1">
      <c r="A53" s="23" t="s">
        <v>42</v>
      </c>
      <c r="B53" s="70">
        <f>E21</f>
        <v>7932</v>
      </c>
      <c r="C53" s="71"/>
      <c r="D53" s="24" t="s">
        <v>43</v>
      </c>
      <c r="E53" s="17"/>
      <c r="G53" s="1"/>
    </row>
    <row r="54" spans="1:7" ht="15.75" thickBot="1">
      <c r="A54" s="72" t="s">
        <v>44</v>
      </c>
      <c r="B54" s="25" t="s">
        <v>45</v>
      </c>
      <c r="C54" s="26" t="s">
        <v>60</v>
      </c>
      <c r="D54" s="75"/>
      <c r="E54" s="75"/>
      <c r="G54" s="1"/>
    </row>
    <row r="55" spans="1:7" ht="15.75" thickBot="1">
      <c r="A55" s="73"/>
      <c r="B55" s="25" t="s">
        <v>103</v>
      </c>
      <c r="C55" s="26" t="s">
        <v>61</v>
      </c>
      <c r="D55" s="75"/>
      <c r="E55" s="75"/>
      <c r="G55" s="1"/>
    </row>
    <row r="56" spans="1:7" ht="15.75" thickBot="1">
      <c r="A56" s="73"/>
      <c r="B56" s="25" t="s">
        <v>104</v>
      </c>
      <c r="C56" s="26" t="s">
        <v>62</v>
      </c>
      <c r="D56" s="76"/>
      <c r="E56" s="77"/>
      <c r="G56" s="1"/>
    </row>
    <row r="57" spans="1:7" ht="26.25" thickBot="1">
      <c r="A57" s="73"/>
      <c r="B57" s="25" t="s">
        <v>105</v>
      </c>
      <c r="C57" s="26" t="s">
        <v>63</v>
      </c>
      <c r="D57" s="76"/>
      <c r="E57" s="77"/>
      <c r="G57" s="1"/>
    </row>
    <row r="58" spans="1:7" ht="39" thickBot="1">
      <c r="A58" s="74"/>
      <c r="B58" s="25" t="s">
        <v>106</v>
      </c>
      <c r="C58" s="25" t="s">
        <v>64</v>
      </c>
      <c r="D58" s="75"/>
      <c r="E58" s="75"/>
      <c r="G58" s="1"/>
    </row>
    <row r="59" ht="15.75" thickBot="1">
      <c r="G59" s="1"/>
    </row>
    <row r="60" spans="1:7" ht="15.75" thickBot="1">
      <c r="A60" s="14" t="s">
        <v>57</v>
      </c>
      <c r="B60" s="15" t="s">
        <v>36</v>
      </c>
      <c r="C60" s="16"/>
      <c r="D60" s="17" t="s">
        <v>37</v>
      </c>
      <c r="E60" s="17"/>
      <c r="G60" s="1"/>
    </row>
    <row r="61" spans="1:7" ht="39" thickBot="1">
      <c r="A61" s="18" t="s">
        <v>102</v>
      </c>
      <c r="B61" s="19"/>
      <c r="C61" s="16"/>
      <c r="D61" s="20" t="s">
        <v>39</v>
      </c>
      <c r="E61" s="21"/>
      <c r="G61" s="1"/>
    </row>
    <row r="62" spans="1:7" ht="15.75" thickBot="1">
      <c r="A62" s="22" t="s">
        <v>40</v>
      </c>
      <c r="B62" s="68" t="s">
        <v>59</v>
      </c>
      <c r="C62" s="69"/>
      <c r="D62" s="20" t="s">
        <v>41</v>
      </c>
      <c r="E62" s="21"/>
      <c r="G62" s="1"/>
    </row>
    <row r="63" spans="1:7" ht="26.25" thickBot="1">
      <c r="A63" s="23" t="s">
        <v>42</v>
      </c>
      <c r="B63" s="70">
        <f>E22</f>
        <v>3305</v>
      </c>
      <c r="C63" s="71"/>
      <c r="D63" s="24" t="s">
        <v>43</v>
      </c>
      <c r="E63" s="17"/>
      <c r="G63" s="1"/>
    </row>
    <row r="64" spans="1:7" ht="15.75" thickBot="1">
      <c r="A64" s="72" t="s">
        <v>44</v>
      </c>
      <c r="B64" s="25" t="s">
        <v>45</v>
      </c>
      <c r="C64" s="26" t="s">
        <v>66</v>
      </c>
      <c r="D64" s="75"/>
      <c r="E64" s="75"/>
      <c r="F64" s="27"/>
      <c r="G64" s="1"/>
    </row>
    <row r="65" spans="1:7" ht="26.25" thickBot="1">
      <c r="A65" s="73"/>
      <c r="B65" s="25" t="s">
        <v>96</v>
      </c>
      <c r="C65" s="26" t="s">
        <v>67</v>
      </c>
      <c r="D65" s="75"/>
      <c r="E65" s="75"/>
      <c r="G65" s="1"/>
    </row>
    <row r="66" spans="1:7" ht="15.75" thickBot="1">
      <c r="A66" s="73"/>
      <c r="B66" s="25" t="s">
        <v>94</v>
      </c>
      <c r="C66" s="26" t="s">
        <v>68</v>
      </c>
      <c r="D66" s="76"/>
      <c r="E66" s="77"/>
      <c r="F66" s="27"/>
      <c r="G66" s="1"/>
    </row>
    <row r="67" spans="1:7" ht="15.75" thickBot="1">
      <c r="A67" s="73"/>
      <c r="B67" s="25" t="s">
        <v>95</v>
      </c>
      <c r="C67" s="26" t="s">
        <v>69</v>
      </c>
      <c r="D67" s="76"/>
      <c r="E67" s="77"/>
      <c r="G67" s="1"/>
    </row>
    <row r="68" spans="1:7" ht="26.25" thickBot="1">
      <c r="A68" s="74"/>
      <c r="B68" s="25" t="s">
        <v>93</v>
      </c>
      <c r="C68" s="25" t="s">
        <v>90</v>
      </c>
      <c r="D68" s="75"/>
      <c r="E68" s="75"/>
      <c r="G68" s="1"/>
    </row>
    <row r="69" ht="15.75" thickBot="1">
      <c r="G69" s="1"/>
    </row>
    <row r="70" spans="1:7" ht="15.75" thickBot="1">
      <c r="A70" s="14" t="s">
        <v>65</v>
      </c>
      <c r="B70" s="15" t="s">
        <v>36</v>
      </c>
      <c r="C70" s="16"/>
      <c r="D70" s="17" t="s">
        <v>37</v>
      </c>
      <c r="E70" s="17"/>
      <c r="G70" s="1"/>
    </row>
    <row r="71" spans="1:7" ht="15.75" thickBot="1">
      <c r="A71" s="18" t="s">
        <v>101</v>
      </c>
      <c r="B71" s="19"/>
      <c r="C71" s="16"/>
      <c r="D71" s="20" t="s">
        <v>39</v>
      </c>
      <c r="E71" s="21"/>
      <c r="G71" s="1"/>
    </row>
    <row r="72" spans="1:7" ht="15.75" thickBot="1">
      <c r="A72" s="22" t="s">
        <v>40</v>
      </c>
      <c r="B72" s="68" t="s">
        <v>56</v>
      </c>
      <c r="C72" s="69"/>
      <c r="D72" s="20" t="s">
        <v>41</v>
      </c>
      <c r="E72" s="21"/>
      <c r="G72" s="1"/>
    </row>
    <row r="73" spans="1:7" ht="26.25" thickBot="1">
      <c r="A73" s="23" t="s">
        <v>42</v>
      </c>
      <c r="B73" s="70">
        <f>E23</f>
        <v>24214</v>
      </c>
      <c r="C73" s="71"/>
      <c r="D73" s="24" t="s">
        <v>43</v>
      </c>
      <c r="E73" s="17"/>
      <c r="G73" s="1"/>
    </row>
    <row r="74" spans="1:7" ht="15.75" thickBot="1">
      <c r="A74" s="72" t="s">
        <v>44</v>
      </c>
      <c r="B74" s="29" t="s">
        <v>45</v>
      </c>
      <c r="C74" s="26" t="s">
        <v>71</v>
      </c>
      <c r="D74" s="75"/>
      <c r="E74" s="75"/>
      <c r="G74" s="1"/>
    </row>
    <row r="75" spans="1:7" ht="15.75" thickBot="1">
      <c r="A75" s="73"/>
      <c r="B75" s="30" t="s">
        <v>97</v>
      </c>
      <c r="C75" s="31" t="s">
        <v>72</v>
      </c>
      <c r="D75" s="76"/>
      <c r="E75" s="77"/>
      <c r="G75" s="1"/>
    </row>
    <row r="76" spans="1:7" ht="15.75" thickBot="1">
      <c r="A76" s="73"/>
      <c r="B76" s="32" t="s">
        <v>73</v>
      </c>
      <c r="C76" s="32" t="s">
        <v>74</v>
      </c>
      <c r="D76" s="76"/>
      <c r="E76" s="77"/>
      <c r="G76" s="1"/>
    </row>
    <row r="77" spans="1:7" ht="15.75" thickBot="1">
      <c r="A77" s="73"/>
      <c r="B77" s="32" t="s">
        <v>75</v>
      </c>
      <c r="C77" s="32" t="s">
        <v>92</v>
      </c>
      <c r="D77" s="76"/>
      <c r="E77" s="77"/>
      <c r="G77" s="1"/>
    </row>
    <row r="78" spans="1:7" ht="15.75" thickBot="1">
      <c r="A78" s="73"/>
      <c r="B78" s="32" t="s">
        <v>98</v>
      </c>
      <c r="C78" s="33" t="s">
        <v>76</v>
      </c>
      <c r="D78" s="76"/>
      <c r="E78" s="77"/>
      <c r="G78" s="1"/>
    </row>
    <row r="79" spans="1:7" ht="26.25" thickBot="1">
      <c r="A79" s="73"/>
      <c r="B79" s="32" t="s">
        <v>77</v>
      </c>
      <c r="C79" s="32" t="s">
        <v>78</v>
      </c>
      <c r="D79" s="76"/>
      <c r="E79" s="77"/>
      <c r="G79" s="1"/>
    </row>
    <row r="80" spans="1:7" ht="15.75" thickBot="1">
      <c r="A80" s="73"/>
      <c r="B80" s="32" t="s">
        <v>99</v>
      </c>
      <c r="C80" s="32" t="s">
        <v>79</v>
      </c>
      <c r="D80" s="76"/>
      <c r="E80" s="77"/>
      <c r="G80" s="1"/>
    </row>
    <row r="81" spans="1:7" ht="15.75" thickBot="1">
      <c r="A81" s="73"/>
      <c r="B81" s="32" t="s">
        <v>80</v>
      </c>
      <c r="C81" s="32" t="s">
        <v>81</v>
      </c>
      <c r="D81" s="76"/>
      <c r="E81" s="77"/>
      <c r="G81" s="1"/>
    </row>
    <row r="82" spans="1:7" ht="15.75" thickBot="1">
      <c r="A82" s="73"/>
      <c r="B82" s="34" t="s">
        <v>100</v>
      </c>
      <c r="C82" s="34" t="s">
        <v>82</v>
      </c>
      <c r="D82" s="76"/>
      <c r="E82" s="77"/>
      <c r="G82" s="1"/>
    </row>
    <row r="83" spans="1:7" ht="45.75" thickBot="1">
      <c r="A83" s="74"/>
      <c r="B83" s="35" t="s">
        <v>83</v>
      </c>
      <c r="C83" s="36" t="s">
        <v>84</v>
      </c>
      <c r="D83" s="78"/>
      <c r="E83" s="79"/>
      <c r="G83" s="1"/>
    </row>
    <row r="84" ht="15.75" thickBot="1">
      <c r="G84" s="1"/>
    </row>
    <row r="85" spans="1:7" ht="15.75" thickBot="1">
      <c r="A85" s="14" t="s">
        <v>70</v>
      </c>
      <c r="B85" s="15" t="s">
        <v>36</v>
      </c>
      <c r="C85" s="16"/>
      <c r="D85" s="17" t="s">
        <v>37</v>
      </c>
      <c r="E85" s="17"/>
      <c r="G85" s="1"/>
    </row>
    <row r="86" spans="1:7" ht="15.75" thickBot="1">
      <c r="A86" s="18" t="s">
        <v>85</v>
      </c>
      <c r="B86" s="19"/>
      <c r="C86" s="16"/>
      <c r="D86" s="20" t="s">
        <v>39</v>
      </c>
      <c r="E86" s="21"/>
      <c r="G86" s="1"/>
    </row>
    <row r="87" spans="1:7" ht="15.75" thickBot="1">
      <c r="A87" s="22" t="s">
        <v>40</v>
      </c>
      <c r="B87" s="68" t="s">
        <v>113</v>
      </c>
      <c r="C87" s="69"/>
      <c r="D87" s="20" t="s">
        <v>41</v>
      </c>
      <c r="E87" s="21"/>
      <c r="G87" s="1"/>
    </row>
    <row r="88" spans="1:7" ht="26.25" thickBot="1">
      <c r="A88" s="23" t="s">
        <v>42</v>
      </c>
      <c r="B88" s="70">
        <f>E24</f>
        <v>21480</v>
      </c>
      <c r="C88" s="71"/>
      <c r="D88" s="24" t="s">
        <v>43</v>
      </c>
      <c r="E88" s="17"/>
      <c r="G88" s="1"/>
    </row>
    <row r="89" spans="1:7" ht="15.75" thickBot="1">
      <c r="A89" s="72" t="s">
        <v>44</v>
      </c>
      <c r="B89" s="25" t="s">
        <v>45</v>
      </c>
      <c r="C89" s="26" t="s">
        <v>114</v>
      </c>
      <c r="D89" s="76"/>
      <c r="E89" s="77"/>
      <c r="G89" s="1"/>
    </row>
    <row r="90" spans="1:7" ht="90" thickBot="1">
      <c r="A90" s="73"/>
      <c r="B90" s="25" t="s">
        <v>118</v>
      </c>
      <c r="C90" s="41" t="s">
        <v>119</v>
      </c>
      <c r="D90" s="76"/>
      <c r="E90" s="77"/>
      <c r="G90" s="1"/>
    </row>
    <row r="91" spans="1:7" ht="39" thickBot="1">
      <c r="A91" s="73"/>
      <c r="B91" s="25" t="s">
        <v>117</v>
      </c>
      <c r="C91" s="41" t="s">
        <v>120</v>
      </c>
      <c r="D91" s="37"/>
      <c r="E91" s="38"/>
      <c r="G91" s="1"/>
    </row>
    <row r="92" spans="1:7" ht="15.75" thickBot="1">
      <c r="A92" s="73"/>
      <c r="B92" s="25" t="s">
        <v>86</v>
      </c>
      <c r="C92" s="26" t="s">
        <v>87</v>
      </c>
      <c r="D92" s="76"/>
      <c r="E92" s="77"/>
      <c r="G92" s="1"/>
    </row>
    <row r="93" spans="1:7" ht="15.75" thickBot="1">
      <c r="A93" s="74"/>
      <c r="B93" s="25" t="s">
        <v>88</v>
      </c>
      <c r="C93" s="25" t="s">
        <v>89</v>
      </c>
      <c r="D93" s="76"/>
      <c r="E93" s="77"/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</sheetData>
  <mergeCells count="72">
    <mergeCell ref="A89:A93"/>
    <mergeCell ref="D89:E89"/>
    <mergeCell ref="D90:E90"/>
    <mergeCell ref="D92:E92"/>
    <mergeCell ref="D93:E93"/>
    <mergeCell ref="B88:C88"/>
    <mergeCell ref="B72:C72"/>
    <mergeCell ref="B73:C73"/>
    <mergeCell ref="A74:A8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B87:C87"/>
    <mergeCell ref="B62:C62"/>
    <mergeCell ref="B63:C63"/>
    <mergeCell ref="A64:A68"/>
    <mergeCell ref="D64:E64"/>
    <mergeCell ref="D65:E65"/>
    <mergeCell ref="D66:E66"/>
    <mergeCell ref="D67:E67"/>
    <mergeCell ref="D68:E68"/>
    <mergeCell ref="B52:C52"/>
    <mergeCell ref="B53:C53"/>
    <mergeCell ref="A54:A58"/>
    <mergeCell ref="D54:E54"/>
    <mergeCell ref="D55:E55"/>
    <mergeCell ref="D56:E56"/>
    <mergeCell ref="D57:E57"/>
    <mergeCell ref="D58:E58"/>
    <mergeCell ref="B44:C44"/>
    <mergeCell ref="B45:C45"/>
    <mergeCell ref="A46:A48"/>
    <mergeCell ref="D46:E46"/>
    <mergeCell ref="D47:E47"/>
    <mergeCell ref="D48:E48"/>
    <mergeCell ref="A27:E27"/>
    <mergeCell ref="B28:D28"/>
    <mergeCell ref="B32:C32"/>
    <mergeCell ref="B33:C33"/>
    <mergeCell ref="A34:A40"/>
    <mergeCell ref="D34:E34"/>
    <mergeCell ref="D35:E35"/>
    <mergeCell ref="D36:E36"/>
    <mergeCell ref="D37:E37"/>
    <mergeCell ref="D38:E38"/>
    <mergeCell ref="D40:E40"/>
    <mergeCell ref="A26:E26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B18"/>
    <mergeCell ref="A11:B11"/>
    <mergeCell ref="C11:E11"/>
    <mergeCell ref="A7:E7"/>
    <mergeCell ref="A8:E8"/>
    <mergeCell ref="A9:B9"/>
    <mergeCell ref="C9:E9"/>
    <mergeCell ref="C10:E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2014-03-19T12:59:46Z</dcterms:created>
  <dcterms:modified xsi:type="dcterms:W3CDTF">2014-06-03T13:34:04Z</dcterms:modified>
  <cp:category/>
  <cp:version/>
  <cp:contentType/>
  <cp:contentStatus/>
</cp:coreProperties>
</file>