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70" windowWidth="18780" windowHeight="11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'List1'!$A$1:$F$26</definedName>
  </definedNames>
  <calcPr fullCalcOnLoad="1"/>
</workbook>
</file>

<file path=xl/sharedStrings.xml><?xml version="1.0" encoding="utf-8"?>
<sst xmlns="http://schemas.openxmlformats.org/spreadsheetml/2006/main" count="100" uniqueCount="82">
  <si>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</si>
  <si>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</si>
  <si>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</si>
  <si>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</si>
  <si>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</si>
  <si>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</si>
  <si>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</si>
  <si>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</si>
  <si>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</si>
  <si>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</si>
  <si>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</si>
  <si>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Nabídková cena (Kč)</t>
  </si>
  <si>
    <t>Nabídková cena bez DPH</t>
  </si>
  <si>
    <t>DPH</t>
  </si>
  <si>
    <t>Nabídková cena včetně DPH</t>
  </si>
  <si>
    <t>Ks</t>
  </si>
  <si>
    <t>Cena</t>
  </si>
  <si>
    <t>Položka</t>
  </si>
  <si>
    <t>Předmět</t>
  </si>
  <si>
    <t>Uchazeč doplní do zelených políček konkrétní zboží a komponenty, které nabízí.</t>
  </si>
  <si>
    <t>Univerzita Jana Evanglisty Purkyně v Ústí nad Labem</t>
  </si>
  <si>
    <t>CZ44555601</t>
  </si>
  <si>
    <t>1A</t>
  </si>
  <si>
    <t>Pasteurova 1, 400 96  Ústí nad Labem</t>
  </si>
  <si>
    <t>FSE</t>
  </si>
  <si>
    <t>PC</t>
  </si>
  <si>
    <t>Počítač</t>
  </si>
  <si>
    <t>Počítačová skříň:</t>
  </si>
  <si>
    <t>Procesor:</t>
  </si>
  <si>
    <t>min. 2620 bodů dle www.cpubenchmarkt.net</t>
  </si>
  <si>
    <t>Operační pamět:</t>
  </si>
  <si>
    <t>min. 4 GB DDR3 1600 MHz</t>
  </si>
  <si>
    <t>Pevný disk:</t>
  </si>
  <si>
    <t>Optická mechanika:</t>
  </si>
  <si>
    <t>DVD+/-RW Super Multi</t>
  </si>
  <si>
    <t>Grafická karta</t>
  </si>
  <si>
    <t>integrovaná</t>
  </si>
  <si>
    <t>Rozhraní</t>
  </si>
  <si>
    <t>USB 3.0, 2x USB plus audio vstup a výstup vpředu</t>
  </si>
  <si>
    <t>Příslušenství</t>
  </si>
  <si>
    <t>LAN 10/100/1000, Klávesnice, Optická myš</t>
  </si>
  <si>
    <t>OS</t>
  </si>
  <si>
    <t>Záruka</t>
  </si>
  <si>
    <t>12 ks</t>
  </si>
  <si>
    <t>min. 500 GB, 7200 ot./min. SATA 6Gb/s</t>
  </si>
  <si>
    <t xml:space="preserve">3 roky na součásti, práci a servis u zákazníka </t>
  </si>
  <si>
    <t>2A</t>
  </si>
  <si>
    <t>2 ks</t>
  </si>
  <si>
    <t>Počítač kancelářský pro práci s větším množstvím dat a aplikací s OS</t>
  </si>
  <si>
    <t>Mechaniky pro média:</t>
  </si>
  <si>
    <t>Paměť RAM:</t>
  </si>
  <si>
    <t>Síťová karta:</t>
  </si>
  <si>
    <t>Grafická karta:</t>
  </si>
  <si>
    <t>Zvuková karta:</t>
  </si>
  <si>
    <t>Vstupní a výstupní porty:</t>
  </si>
  <si>
    <t>USB porty:</t>
  </si>
  <si>
    <t>Klávesnice:</t>
  </si>
  <si>
    <t>Myš:</t>
  </si>
  <si>
    <t>Operační systém:</t>
  </si>
  <si>
    <t>Požadavky na rozšiřitelnost:</t>
  </si>
  <si>
    <t>Další požadavky:</t>
  </si>
  <si>
    <t>3 roky na sestavu, 5 let na disky</t>
  </si>
  <si>
    <t>x86-64 kompatibilní, PassMark CPU Mark min. 7120</t>
  </si>
  <si>
    <t>8GB DDR3, možnost rozšíření na 16GB</t>
  </si>
  <si>
    <t>min.1 000 GB, 7200 ot/min, SATA 6GB/s</t>
  </si>
  <si>
    <t xml:space="preserve"> DVD+-RW/RAM/DL, podpora zápisu na tato média</t>
  </si>
  <si>
    <t>integrovaná na zákl. desce, podpora 2 monitorů o rozlišení min. 1920x1080, min. 1x DVI-I výstup (připadně DVI-D + D-sub), 1x VGA pro externí dataprojektor, podpora připojení 2 monitorů, režim KLON, podpora 3D akcelerace OpenGL</t>
  </si>
  <si>
    <t>100/1000 Mb Ethernet, s podporou PXE</t>
  </si>
  <si>
    <t>ano</t>
  </si>
  <si>
    <t>min. 6 x USB porty celkem, alespoň 1xUSB 3.0, min 2 porty na předním panelu</t>
  </si>
  <si>
    <t>vstup a výstup pro sluchátka a mikrofon na předním panelu</t>
  </si>
  <si>
    <t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</si>
  <si>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>USB, snímání pohybu optické, připojená kabelem, 3 tlačítka a kolečko, min. délka 12 cm</t>
  </si>
  <si>
    <t>Oprávněným zaměstnancům zadavatele musí být i v záruční době umožněno otevření skříně počítače a instalace vlastních pamětí, karet a případně dalších komponent PC. Možnost uzamčení přístupu do BIOSu.</t>
  </si>
  <si>
    <t>Celkem</t>
  </si>
  <si>
    <t>Předpokládaná hodnota bez DPH za 1ks:</t>
  </si>
  <si>
    <t>OMP PF</t>
  </si>
  <si>
    <t xml:space="preserve">Příloha č.1 - podrobná specifikace </t>
  </si>
  <si>
    <t>volná 1 pozice pro 5,25" mechaniku nebo disk</t>
  </si>
  <si>
    <t>Předpokl. cena celkem bez DPH</t>
  </si>
  <si>
    <t>Profesionální operační systém (podporovaný výrobcem) do firemního nasazení a kompatibilní se stávajícím počítačovým systémem univerzity.</t>
  </si>
  <si>
    <t>Profesionální operační systém (podporovaný výrobcem)  do firemního nasazení kompatibilní se stávajícím počítačovým systémem univerzity.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</si>
</sst>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  <numFmt numFmtId="173" formatCode="#,##0.00\ &quot;Kč&quot;"/>
  </numFmts>
  <fonts count="4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4" borderId="15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2" fillId="32" borderId="19" xfId="0" applyFont="1" applyFill="1" applyBorder="1" applyAlignment="1">
      <alignment vertical="top" wrapText="1"/>
    </xf>
    <xf numFmtId="0" fontId="3" fillId="32" borderId="20" xfId="0" applyFont="1" applyFill="1" applyBorder="1" applyAlignment="1">
      <alignment vertical="top" wrapText="1"/>
    </xf>
    <xf numFmtId="0" fontId="3" fillId="32" borderId="21" xfId="0" applyFont="1" applyFill="1" applyBorder="1" applyAlignment="1">
      <alignment vertical="top" wrapText="1"/>
    </xf>
    <xf numFmtId="0" fontId="6" fillId="32" borderId="20" xfId="0" applyFont="1" applyFill="1" applyBorder="1" applyAlignment="1">
      <alignment vertical="top" wrapText="1"/>
    </xf>
    <xf numFmtId="0" fontId="6" fillId="32" borderId="21" xfId="0" applyFont="1" applyFill="1" applyBorder="1" applyAlignment="1">
      <alignment vertical="top" wrapText="1"/>
    </xf>
    <xf numFmtId="0" fontId="3" fillId="32" borderId="21" xfId="0" applyFont="1" applyFill="1" applyBorder="1" applyAlignment="1">
      <alignment horizontal="left" vertical="top" wrapText="1"/>
    </xf>
    <xf numFmtId="0" fontId="3" fillId="32" borderId="22" xfId="0" applyFont="1" applyFill="1" applyBorder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10" borderId="31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2" fillId="10" borderId="32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4" borderId="15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0" fontId="2" fillId="32" borderId="39" xfId="0" applyFont="1" applyFill="1" applyBorder="1" applyAlignment="1">
      <alignment vertical="top" wrapText="1"/>
    </xf>
    <xf numFmtId="0" fontId="2" fillId="32" borderId="40" xfId="0" applyFont="1" applyFill="1" applyBorder="1" applyAlignment="1">
      <alignment vertical="top" wrapText="1"/>
    </xf>
    <xf numFmtId="0" fontId="2" fillId="32" borderId="39" xfId="0" applyFont="1" applyFill="1" applyBorder="1" applyAlignment="1">
      <alignment horizontal="left" vertical="top" wrapText="1"/>
    </xf>
    <xf numFmtId="0" fontId="2" fillId="32" borderId="41" xfId="0" applyFont="1" applyFill="1" applyBorder="1" applyAlignment="1">
      <alignment horizontal="left" vertical="top" wrapText="1"/>
    </xf>
    <xf numFmtId="173" fontId="2" fillId="32" borderId="39" xfId="0" applyNumberFormat="1" applyFont="1" applyFill="1" applyBorder="1" applyAlignment="1">
      <alignment horizontal="left" vertical="top" wrapText="1"/>
    </xf>
    <xf numFmtId="173" fontId="2" fillId="32" borderId="41" xfId="0" applyNumberFormat="1" applyFont="1" applyFill="1" applyBorder="1" applyAlignment="1">
      <alignment horizontal="left" vertical="top" wrapText="1"/>
    </xf>
    <xf numFmtId="0" fontId="3" fillId="32" borderId="42" xfId="0" applyFont="1" applyFill="1" applyBorder="1" applyAlignment="1">
      <alignment vertical="top" wrapText="1"/>
    </xf>
    <xf numFmtId="0" fontId="3" fillId="32" borderId="22" xfId="0" applyFont="1" applyFill="1" applyBorder="1" applyAlignment="1">
      <alignment vertical="top" wrapText="1"/>
    </xf>
    <xf numFmtId="0" fontId="5" fillId="4" borderId="15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1238250</xdr:colOff>
      <xdr:row>1</xdr:row>
      <xdr:rowOff>133350</xdr:rowOff>
    </xdr:from>
    <xdr:to>
      <xdr:col>4</xdr:col>
      <xdr:colOff>1000125</xdr:colOff>
      <xdr:row>7</xdr:row>
      <xdr:rowOff>133350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323850"/>
          <a:ext cx="1657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H70"/>
  <sheetViews>
    <sheetView tabSelected="1" zoomScale="98" zoomScaleNormal="98" zoomScalePageLayoutView="0" workbookViewId="0" topLeftCell="A1">
      <selection activeCell="C64" sqref="C64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  <col min="7" max="7" width="10.28125" style="0" bestFit="1" customWidth="1"/>
  </cols>
  <sheetData>
    <row r="11" spans="1:8" ht="15">
      <c r="A11" s="31" t="s">
        <v>77</v>
      </c>
      <c r="B11" s="31"/>
      <c r="C11" s="31"/>
      <c r="D11" s="31"/>
      <c r="E11" s="31"/>
      <c r="F11" s="1"/>
      <c r="G11" s="1"/>
      <c r="H11" s="1"/>
    </row>
    <row r="12" spans="1:7" ht="15.75" thickBot="1">
      <c r="A12" s="32"/>
      <c r="B12" s="32"/>
      <c r="C12" s="32"/>
      <c r="D12" s="32"/>
      <c r="E12" s="32"/>
      <c r="F12" s="8"/>
      <c r="G12" s="8"/>
    </row>
    <row r="13" spans="1:7" ht="15">
      <c r="A13" s="39" t="s">
        <v>0</v>
      </c>
      <c r="B13" s="40"/>
      <c r="C13" s="46" t="s">
        <v>20</v>
      </c>
      <c r="D13" s="47"/>
      <c r="E13" s="48"/>
      <c r="F13" s="7"/>
      <c r="G13" s="7"/>
    </row>
    <row r="14" spans="1:7" ht="15">
      <c r="A14" s="11" t="s">
        <v>1</v>
      </c>
      <c r="B14" s="10"/>
      <c r="C14" s="33"/>
      <c r="D14" s="34"/>
      <c r="E14" s="35"/>
      <c r="F14" s="9"/>
      <c r="G14" s="9"/>
    </row>
    <row r="15" spans="1:7" ht="15">
      <c r="A15" s="44" t="s">
        <v>2</v>
      </c>
      <c r="B15" s="45"/>
      <c r="C15" s="33"/>
      <c r="D15" s="34"/>
      <c r="E15" s="35"/>
      <c r="F15" s="7"/>
      <c r="G15" s="7"/>
    </row>
    <row r="16" spans="1:7" ht="15">
      <c r="A16" s="54" t="s">
        <v>3</v>
      </c>
      <c r="B16" s="55"/>
      <c r="C16" s="33" t="s">
        <v>23</v>
      </c>
      <c r="D16" s="34"/>
      <c r="E16" s="35"/>
      <c r="F16" s="9"/>
      <c r="G16" s="9"/>
    </row>
    <row r="17" spans="1:7" ht="15">
      <c r="A17" s="54" t="s">
        <v>4</v>
      </c>
      <c r="B17" s="55"/>
      <c r="C17" s="33"/>
      <c r="D17" s="34"/>
      <c r="E17" s="35"/>
      <c r="F17" s="9"/>
      <c r="G17" s="9"/>
    </row>
    <row r="18" spans="1:7" ht="15">
      <c r="A18" s="44" t="s">
        <v>5</v>
      </c>
      <c r="B18" s="45"/>
      <c r="C18" s="33"/>
      <c r="D18" s="34"/>
      <c r="E18" s="35"/>
      <c r="F18" s="7"/>
      <c r="G18" s="7"/>
    </row>
    <row r="19" spans="1:7" ht="15">
      <c r="A19" s="44" t="s">
        <v>6</v>
      </c>
      <c r="B19" s="45"/>
      <c r="C19" s="33">
        <v>44555601</v>
      </c>
      <c r="D19" s="34"/>
      <c r="E19" s="35"/>
      <c r="F19" s="7"/>
      <c r="G19" s="7"/>
    </row>
    <row r="20" spans="1:7" ht="15.75" thickBot="1">
      <c r="A20" s="52" t="s">
        <v>7</v>
      </c>
      <c r="B20" s="53"/>
      <c r="C20" s="36" t="s">
        <v>21</v>
      </c>
      <c r="D20" s="37"/>
      <c r="E20" s="38"/>
      <c r="F20" s="7"/>
      <c r="G20" s="7"/>
    </row>
    <row r="21" spans="1:7" ht="15">
      <c r="A21" s="21"/>
      <c r="B21" s="21"/>
      <c r="C21" s="22"/>
      <c r="D21" s="22"/>
      <c r="E21" s="22"/>
      <c r="F21" s="7"/>
      <c r="G21" s="7"/>
    </row>
    <row r="22" spans="1:7" ht="30" customHeight="1">
      <c r="A22" s="19" t="s">
        <v>17</v>
      </c>
      <c r="B22" s="19" t="s">
        <v>18</v>
      </c>
      <c r="C22" s="19" t="s">
        <v>15</v>
      </c>
      <c r="D22" s="19" t="s">
        <v>16</v>
      </c>
      <c r="E22" s="20" t="s">
        <v>79</v>
      </c>
      <c r="F22" s="7"/>
      <c r="G22" s="7"/>
    </row>
    <row r="23" spans="1:7" ht="21" customHeight="1">
      <c r="A23" s="49" t="s">
        <v>24</v>
      </c>
      <c r="B23" s="50"/>
      <c r="C23" s="50"/>
      <c r="D23" s="50"/>
      <c r="E23" s="51"/>
      <c r="F23" s="7"/>
      <c r="G23" s="7"/>
    </row>
    <row r="24" spans="1:7" ht="15">
      <c r="A24" s="12" t="s">
        <v>22</v>
      </c>
      <c r="B24" s="12" t="s">
        <v>25</v>
      </c>
      <c r="C24" s="12">
        <v>12</v>
      </c>
      <c r="D24" s="16">
        <v>8500</v>
      </c>
      <c r="E24" s="16">
        <f>C24*D24</f>
        <v>102000</v>
      </c>
      <c r="F24" s="7"/>
      <c r="G24" s="7"/>
    </row>
    <row r="25" spans="1:7" ht="15">
      <c r="A25" s="15"/>
      <c r="B25" s="15"/>
      <c r="C25" s="15"/>
      <c r="D25" s="18"/>
      <c r="E25" s="17">
        <f>SUM(E24:E24)</f>
        <v>102000</v>
      </c>
      <c r="F25" s="7"/>
      <c r="G25" s="7"/>
    </row>
    <row r="26" spans="1:7" ht="15">
      <c r="A26" s="15"/>
      <c r="B26" s="15"/>
      <c r="C26" s="15"/>
      <c r="D26" s="18"/>
      <c r="E26" s="17"/>
      <c r="F26" s="7"/>
      <c r="G26" s="7"/>
    </row>
    <row r="27" spans="1:7" ht="15">
      <c r="A27" s="49" t="s">
        <v>76</v>
      </c>
      <c r="B27" s="50"/>
      <c r="C27" s="50"/>
      <c r="D27" s="50"/>
      <c r="E27" s="51"/>
      <c r="F27" s="7"/>
      <c r="G27" s="7"/>
    </row>
    <row r="28" spans="1:7" ht="15">
      <c r="A28" s="12" t="s">
        <v>46</v>
      </c>
      <c r="B28" s="12" t="s">
        <v>25</v>
      </c>
      <c r="C28" s="12">
        <v>2</v>
      </c>
      <c r="D28" s="16">
        <v>14000</v>
      </c>
      <c r="E28" s="16">
        <f>C28*D28</f>
        <v>28000</v>
      </c>
      <c r="F28" s="7"/>
      <c r="G28" s="7"/>
    </row>
    <row r="29" spans="1:7" ht="15">
      <c r="A29" s="15"/>
      <c r="B29" s="15"/>
      <c r="C29" s="15"/>
      <c r="D29" s="18"/>
      <c r="E29" s="17">
        <f>SUM(E28)</f>
        <v>28000</v>
      </c>
      <c r="F29" s="7"/>
      <c r="G29" s="7"/>
    </row>
    <row r="30" spans="1:7" ht="15">
      <c r="A30" s="15"/>
      <c r="B30" s="15"/>
      <c r="C30" s="15"/>
      <c r="D30" s="18"/>
      <c r="E30" s="17"/>
      <c r="F30" s="7"/>
      <c r="G30" s="7"/>
    </row>
    <row r="31" spans="1:7" ht="15">
      <c r="A31" s="15"/>
      <c r="B31" s="15"/>
      <c r="C31" s="15"/>
      <c r="D31" s="30" t="s">
        <v>74</v>
      </c>
      <c r="E31" s="17">
        <f>E25+E29</f>
        <v>130000</v>
      </c>
      <c r="F31" s="7"/>
      <c r="G31" s="7"/>
    </row>
    <row r="32" spans="1:5" ht="15">
      <c r="A32" s="15"/>
      <c r="B32" s="15"/>
      <c r="C32" s="15"/>
      <c r="D32" s="18"/>
      <c r="E32" s="17"/>
    </row>
    <row r="33" spans="1:5" ht="15.75" thickBot="1">
      <c r="A33" s="49" t="s">
        <v>24</v>
      </c>
      <c r="B33" s="50"/>
      <c r="C33" s="50"/>
      <c r="D33" s="50"/>
      <c r="E33" s="51"/>
    </row>
    <row r="34" spans="1:5" ht="15.75" thickBot="1">
      <c r="A34" s="41" t="s">
        <v>19</v>
      </c>
      <c r="B34" s="42"/>
      <c r="C34" s="42"/>
      <c r="D34" s="42"/>
      <c r="E34" s="43"/>
    </row>
    <row r="35" spans="1:5" ht="15.75" thickBot="1">
      <c r="A35" s="23" t="s">
        <v>22</v>
      </c>
      <c r="B35" s="58" t="s">
        <v>8</v>
      </c>
      <c r="C35" s="59"/>
      <c r="D35" s="4" t="s">
        <v>11</v>
      </c>
      <c r="E35" s="4"/>
    </row>
    <row r="36" spans="1:5" ht="15.75" thickBot="1">
      <c r="A36" s="2" t="s">
        <v>26</v>
      </c>
      <c r="B36" s="60"/>
      <c r="C36" s="61"/>
      <c r="D36" s="6" t="s">
        <v>12</v>
      </c>
      <c r="E36" s="5"/>
    </row>
    <row r="37" spans="1:5" ht="15.75" thickBot="1">
      <c r="A37" s="3" t="s">
        <v>9</v>
      </c>
      <c r="B37" s="60" t="s">
        <v>43</v>
      </c>
      <c r="C37" s="61"/>
      <c r="D37" s="6" t="s">
        <v>13</v>
      </c>
      <c r="E37" s="5"/>
    </row>
    <row r="38" spans="1:5" ht="26.25" thickBot="1">
      <c r="A38" s="3" t="s">
        <v>75</v>
      </c>
      <c r="B38" s="62">
        <v>8500</v>
      </c>
      <c r="C38" s="63"/>
      <c r="D38" s="6" t="s">
        <v>14</v>
      </c>
      <c r="E38" s="5"/>
    </row>
    <row r="39" spans="1:5" ht="15.75" thickBot="1">
      <c r="A39" s="64" t="s">
        <v>10</v>
      </c>
      <c r="B39" s="24" t="s">
        <v>27</v>
      </c>
      <c r="C39" s="25" t="s">
        <v>25</v>
      </c>
      <c r="D39" s="66"/>
      <c r="E39" s="67"/>
    </row>
    <row r="40" spans="1:5" ht="26.25" thickBot="1">
      <c r="A40" s="65"/>
      <c r="B40" s="24" t="s">
        <v>28</v>
      </c>
      <c r="C40" s="25" t="s">
        <v>29</v>
      </c>
      <c r="D40" s="56"/>
      <c r="E40" s="57"/>
    </row>
    <row r="41" spans="1:5" ht="15.75" thickBot="1">
      <c r="A41" s="65"/>
      <c r="B41" s="24" t="s">
        <v>30</v>
      </c>
      <c r="C41" s="25" t="s">
        <v>31</v>
      </c>
      <c r="D41" s="56"/>
      <c r="E41" s="57"/>
    </row>
    <row r="42" spans="1:5" ht="26.25" thickBot="1">
      <c r="A42" s="65"/>
      <c r="B42" s="24" t="s">
        <v>32</v>
      </c>
      <c r="C42" s="25" t="s">
        <v>44</v>
      </c>
      <c r="D42" s="56"/>
      <c r="E42" s="57"/>
    </row>
    <row r="43" spans="1:5" ht="15.75" thickBot="1">
      <c r="A43" s="65"/>
      <c r="B43" s="24" t="s">
        <v>33</v>
      </c>
      <c r="C43" s="25" t="s">
        <v>34</v>
      </c>
      <c r="D43" s="56"/>
      <c r="E43" s="57"/>
    </row>
    <row r="44" spans="1:5" ht="15.75" thickBot="1">
      <c r="A44" s="65"/>
      <c r="B44" s="26" t="s">
        <v>35</v>
      </c>
      <c r="C44" s="27" t="s">
        <v>36</v>
      </c>
      <c r="D44" s="56"/>
      <c r="E44" s="57"/>
    </row>
    <row r="45" spans="1:5" ht="26.25" thickBot="1">
      <c r="A45" s="65"/>
      <c r="B45" s="24" t="s">
        <v>37</v>
      </c>
      <c r="C45" s="28" t="s">
        <v>38</v>
      </c>
      <c r="D45" s="56"/>
      <c r="E45" s="57"/>
    </row>
    <row r="46" spans="1:5" ht="26.25" thickBot="1">
      <c r="A46" s="65"/>
      <c r="B46" s="24" t="s">
        <v>39</v>
      </c>
      <c r="C46" s="28" t="s">
        <v>40</v>
      </c>
      <c r="D46" s="13"/>
      <c r="E46" s="14"/>
    </row>
    <row r="47" spans="1:5" ht="64.5" thickBot="1">
      <c r="A47" s="65"/>
      <c r="B47" s="24" t="s">
        <v>41</v>
      </c>
      <c r="C47" s="25" t="s">
        <v>80</v>
      </c>
      <c r="D47" s="56"/>
      <c r="E47" s="57"/>
    </row>
    <row r="48" spans="1:5" ht="26.25" thickBot="1">
      <c r="A48" s="3"/>
      <c r="B48" s="24" t="s">
        <v>42</v>
      </c>
      <c r="C48" s="25" t="s">
        <v>45</v>
      </c>
      <c r="D48" s="56"/>
      <c r="E48" s="57"/>
    </row>
    <row r="50" spans="1:5" ht="15.75" thickBot="1">
      <c r="A50" s="49" t="s">
        <v>76</v>
      </c>
      <c r="B50" s="50"/>
      <c r="C50" s="50"/>
      <c r="D50" s="50"/>
      <c r="E50" s="51"/>
    </row>
    <row r="51" spans="1:5" ht="15.75" thickBot="1">
      <c r="A51" s="41" t="s">
        <v>19</v>
      </c>
      <c r="B51" s="42"/>
      <c r="C51" s="42"/>
      <c r="D51" s="42"/>
      <c r="E51" s="43"/>
    </row>
    <row r="52" spans="1:5" ht="15.75" thickBot="1">
      <c r="A52" s="23" t="s">
        <v>46</v>
      </c>
      <c r="B52" s="58" t="s">
        <v>8</v>
      </c>
      <c r="C52" s="59"/>
      <c r="D52" s="4" t="s">
        <v>11</v>
      </c>
      <c r="E52" s="4"/>
    </row>
    <row r="53" spans="1:5" ht="39" thickBot="1">
      <c r="A53" s="2" t="s">
        <v>48</v>
      </c>
      <c r="B53" s="60"/>
      <c r="C53" s="61"/>
      <c r="D53" s="6" t="s">
        <v>12</v>
      </c>
      <c r="E53" s="5"/>
    </row>
    <row r="54" spans="1:5" ht="15.75" thickBot="1">
      <c r="A54" s="3" t="s">
        <v>9</v>
      </c>
      <c r="B54" s="60" t="s">
        <v>47</v>
      </c>
      <c r="C54" s="61"/>
      <c r="D54" s="6" t="s">
        <v>13</v>
      </c>
      <c r="E54" s="5"/>
    </row>
    <row r="55" spans="1:5" ht="26.25" thickBot="1">
      <c r="A55" s="3" t="s">
        <v>75</v>
      </c>
      <c r="B55" s="62">
        <v>14000</v>
      </c>
      <c r="C55" s="63"/>
      <c r="D55" s="6" t="s">
        <v>14</v>
      </c>
      <c r="E55" s="5"/>
    </row>
    <row r="56" spans="1:5" ht="26.25" thickBot="1">
      <c r="A56" s="65" t="s">
        <v>10</v>
      </c>
      <c r="B56" s="24" t="s">
        <v>28</v>
      </c>
      <c r="C56" s="25" t="s">
        <v>62</v>
      </c>
      <c r="D56" s="56"/>
      <c r="E56" s="57"/>
    </row>
    <row r="57" spans="1:5" ht="26.25" thickBot="1">
      <c r="A57" s="65"/>
      <c r="B57" s="24" t="s">
        <v>50</v>
      </c>
      <c r="C57" s="25" t="s">
        <v>63</v>
      </c>
      <c r="D57" s="13"/>
      <c r="E57" s="14"/>
    </row>
    <row r="58" spans="1:5" ht="26.25" thickBot="1">
      <c r="A58" s="65"/>
      <c r="B58" s="24" t="s">
        <v>32</v>
      </c>
      <c r="C58" s="25" t="s">
        <v>64</v>
      </c>
      <c r="D58" s="56"/>
      <c r="E58" s="57"/>
    </row>
    <row r="59" spans="1:5" ht="26.25" thickBot="1">
      <c r="A59" s="65"/>
      <c r="B59" s="24" t="s">
        <v>49</v>
      </c>
      <c r="C59" s="25" t="s">
        <v>65</v>
      </c>
      <c r="D59" s="56"/>
      <c r="E59" s="57"/>
    </row>
    <row r="60" spans="1:5" ht="102.75" thickBot="1">
      <c r="A60" s="65"/>
      <c r="B60" s="26" t="s">
        <v>52</v>
      </c>
      <c r="C60" s="27" t="s">
        <v>66</v>
      </c>
      <c r="D60" s="56"/>
      <c r="E60" s="57"/>
    </row>
    <row r="61" spans="1:5" ht="15.75" thickBot="1">
      <c r="A61" s="65"/>
      <c r="B61" s="26" t="s">
        <v>53</v>
      </c>
      <c r="C61" s="27" t="s">
        <v>68</v>
      </c>
      <c r="D61" s="13"/>
      <c r="E61" s="14"/>
    </row>
    <row r="62" spans="1:5" ht="26.25" thickBot="1">
      <c r="A62" s="65"/>
      <c r="B62" s="24" t="s">
        <v>51</v>
      </c>
      <c r="C62" s="25" t="s">
        <v>67</v>
      </c>
      <c r="D62" s="56"/>
      <c r="E62" s="57"/>
    </row>
    <row r="63" spans="1:5" ht="26.25" thickBot="1">
      <c r="A63" s="65"/>
      <c r="B63" s="24" t="s">
        <v>54</v>
      </c>
      <c r="C63" s="28" t="s">
        <v>70</v>
      </c>
      <c r="D63" s="56"/>
      <c r="E63" s="57"/>
    </row>
    <row r="64" spans="1:5" ht="39" thickBot="1">
      <c r="A64" s="65"/>
      <c r="B64" s="24" t="s">
        <v>55</v>
      </c>
      <c r="C64" s="28" t="s">
        <v>69</v>
      </c>
      <c r="D64" s="13"/>
      <c r="E64" s="14"/>
    </row>
    <row r="65" spans="1:5" ht="153.75" thickBot="1">
      <c r="A65" s="65"/>
      <c r="B65" s="24" t="s">
        <v>56</v>
      </c>
      <c r="C65" s="28" t="s">
        <v>71</v>
      </c>
      <c r="D65" s="13"/>
      <c r="E65" s="14"/>
    </row>
    <row r="66" spans="1:5" ht="39" thickBot="1">
      <c r="A66" s="65"/>
      <c r="B66" s="24" t="s">
        <v>57</v>
      </c>
      <c r="C66" s="28" t="s">
        <v>72</v>
      </c>
      <c r="D66" s="13"/>
      <c r="E66" s="14"/>
    </row>
    <row r="67" spans="1:5" ht="64.5" thickBot="1">
      <c r="A67" s="65"/>
      <c r="B67" s="24" t="s">
        <v>58</v>
      </c>
      <c r="C67" s="25" t="s">
        <v>81</v>
      </c>
      <c r="D67" s="56"/>
      <c r="E67" s="57"/>
    </row>
    <row r="68" spans="1:5" ht="26.25" thickBot="1">
      <c r="A68" s="29"/>
      <c r="B68" s="24" t="s">
        <v>59</v>
      </c>
      <c r="C68" s="25" t="s">
        <v>78</v>
      </c>
      <c r="D68" s="13"/>
      <c r="E68" s="14"/>
    </row>
    <row r="69" spans="1:5" ht="90" thickBot="1">
      <c r="A69" s="29"/>
      <c r="B69" s="24" t="s">
        <v>60</v>
      </c>
      <c r="C69" s="25" t="s">
        <v>73</v>
      </c>
      <c r="D69" s="13"/>
      <c r="E69" s="14"/>
    </row>
    <row r="70" spans="1:5" ht="15.75" thickBot="1">
      <c r="A70" s="3"/>
      <c r="B70" s="24" t="s">
        <v>42</v>
      </c>
      <c r="C70" s="25" t="s">
        <v>61</v>
      </c>
      <c r="D70" s="56"/>
      <c r="E70" s="57"/>
    </row>
  </sheetData>
  <sheetProtection/>
  <mergeCells count="50">
    <mergeCell ref="D70:E70"/>
    <mergeCell ref="A27:E27"/>
    <mergeCell ref="A56:A67"/>
    <mergeCell ref="D56:E56"/>
    <mergeCell ref="D58:E58"/>
    <mergeCell ref="D59:E59"/>
    <mergeCell ref="D60:E60"/>
    <mergeCell ref="D62:E62"/>
    <mergeCell ref="D63:E63"/>
    <mergeCell ref="D67:E67"/>
    <mergeCell ref="A50:E50"/>
    <mergeCell ref="A51:E51"/>
    <mergeCell ref="B52:C52"/>
    <mergeCell ref="B53:C53"/>
    <mergeCell ref="B54:C54"/>
    <mergeCell ref="B55:C55"/>
    <mergeCell ref="A33:E33"/>
    <mergeCell ref="D43:E43"/>
    <mergeCell ref="D44:E44"/>
    <mergeCell ref="D45:E45"/>
    <mergeCell ref="D47:E47"/>
    <mergeCell ref="D42:E42"/>
    <mergeCell ref="D48:E48"/>
    <mergeCell ref="B35:C35"/>
    <mergeCell ref="B36:C36"/>
    <mergeCell ref="B37:C37"/>
    <mergeCell ref="B38:C38"/>
    <mergeCell ref="A39:A47"/>
    <mergeCell ref="D39:E39"/>
    <mergeCell ref="D40:E40"/>
    <mergeCell ref="D41:E41"/>
    <mergeCell ref="C13:E13"/>
    <mergeCell ref="C14:E14"/>
    <mergeCell ref="A23:E23"/>
    <mergeCell ref="A20:B20"/>
    <mergeCell ref="A15:B15"/>
    <mergeCell ref="A16:B16"/>
    <mergeCell ref="A17:B17"/>
    <mergeCell ref="A18:B18"/>
    <mergeCell ref="C15:E15"/>
    <mergeCell ref="A11:E11"/>
    <mergeCell ref="A12:E12"/>
    <mergeCell ref="C19:E19"/>
    <mergeCell ref="C20:E20"/>
    <mergeCell ref="A13:B13"/>
    <mergeCell ref="A34:E34"/>
    <mergeCell ref="C17:E17"/>
    <mergeCell ref="C18:E18"/>
    <mergeCell ref="C16:E16"/>
    <mergeCell ref="A19:B19"/>
  </mergeCells>
  <printOptions/>
  <pageMargins left="0.25" right="0.25" top="0.75" bottom="0.75" header="0.3" footer="0.3"/>
  <pageSetup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2014-04-03T12:29:06Z</cp:lastPrinted>
  <dcterms:created xsi:type="dcterms:W3CDTF">2011-04-27T06:34:10Z</dcterms:created>
  <dcterms:modified xsi:type="dcterms:W3CDTF">2014-04-14T13:19:09Z</dcterms:modified>
  <cp:category/>
  <cp:version/>
  <cp:contentType/>
  <cp:contentStatus/>
</cp:coreProperties>
</file>