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600" windowWidth="27495" windowHeight="11955" activeTab="1"/>
  </bookViews>
  <sheets>
    <sheet name="DNS celkem" sheetId="1" r:id="rId1"/>
    <sheet name="DNS části" sheetId="3" r:id="rId2"/>
    <sheet name="List1" sheetId="2" r:id="rId3"/>
  </sheets>
  <definedNames/>
  <calcPr calcId="145621"/>
</workbook>
</file>

<file path=xl/sharedStrings.xml><?xml version="1.0" encoding="utf-8"?>
<sst xmlns="http://schemas.openxmlformats.org/spreadsheetml/2006/main" count="977" uniqueCount="277">
  <si>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</si>
  <si>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</si>
  <si>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</si>
  <si>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</si>
  <si>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</si>
  <si>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</si>
  <si>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</si>
  <si>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</si>
  <si>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Pozn. k ceně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</si>
  <si>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</si>
  <si>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</si>
  <si>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</si>
  <si>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</si>
  <si>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</si>
  <si>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</si>
  <si>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</si>
  <si>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Maximální</t>
  </si>
  <si>
    <t>Baterie alkalické AA</t>
  </si>
  <si>
    <t>Alkalické tužkové baterie AA. Měrná jednotka: bal 4 ks</t>
  </si>
  <si>
    <t>Baterie alkalické AAA</t>
  </si>
  <si>
    <t>Alkalické tužkové baterie AAA. Měrná jednotka: bal 4 ks</t>
  </si>
  <si>
    <t>Kuličkové pero, modré 0,5 mm</t>
  </si>
  <si>
    <t>Plastové kuličkové pero, stiskací mechanismus, pogumovaný úchop jehlový hrot 0,5mm, barva náplně: modrá. Barva pera: mix tmavých barev. Měrná jednotka: ks</t>
  </si>
  <si>
    <t>Kuličkové pero jednorázové, červené</t>
  </si>
  <si>
    <t>Průhledné plastové tělo, viditelný stav náplně. Uzávěr a špička v barvě náplně. Kvalitní psaní zajišťuje jemný hrot, 0,70 mm, barva červená. Měrná jednotka: ks</t>
  </si>
  <si>
    <t>Kuličkové pero jednorázové, modré</t>
  </si>
  <si>
    <t>Průhledné plastové tělo, viditelný stav náplně. Uzávěr a špička v barvě náplně. Kvalitní psaní zajišťuje jemný hrot, 0,70 mm, barva modrá. Měrná jednotka: ks</t>
  </si>
  <si>
    <t>Gelový roller, černý 0,5 mm</t>
  </si>
  <si>
    <t>Ergonomické plastové tělo v barvě gelové náplně, stiskací mechanismus. Jemný hrot 0,5 mm, barva černá. Měrná jednotka: ks</t>
  </si>
  <si>
    <t>Popisovač 0,3mm, sada 4 barev</t>
  </si>
  <si>
    <t>Bílé plastové tělo, uzávěr s klipem. Koncovka v barvě náplně. Tradiční jemný popisovač šíře stopy 0,3 mm, délka stopy až 1500m, 4 barvy. Chránítko s klipem. Měrná jednotka: bal sada 4 ks</t>
  </si>
  <si>
    <t>Popisovač na CD/DVD černý</t>
  </si>
  <si>
    <t>Popisovač určený k popisování CD/DVD, permanentní inkoust, šíře stopy 1 mm, barva černá.  Měrná jednotka: ks</t>
  </si>
  <si>
    <t>Popisovač na bílé tabule 2,5mm černý</t>
  </si>
  <si>
    <t>Bílé plastové tělo. Vršek a uzávěr s klipem v barvě inkoustu. Popisovač na bílé tabule za sucha stíratelný. Kulatý hrot 5 mm, šíře stopy 2,5 mm, barva černá. Měrná jednotka: ks</t>
  </si>
  <si>
    <t>Náplň do mikrotužky HB 0,5 mm</t>
  </si>
  <si>
    <t>Mikrotuhy 0,5 mm, tvrdost HB. Měrná jednotka: bal 12 ks</t>
  </si>
  <si>
    <t>Nůžky kancelářské - 18 cm</t>
  </si>
  <si>
    <t>Nůžky s ocelovými nožnicemi, ergonomické držení, délka nůžek včetně rukojeti 18 cm. Měrná jednotka: ks</t>
  </si>
  <si>
    <t>Nůžky kancelářské - 21,5 cm</t>
  </si>
  <si>
    <t>Nůžky s ocelovými nožnicemi, ergonomické držení, délka nůžek včetně rukojeti 21,5 cm. Měrná jednotka: ks</t>
  </si>
  <si>
    <t>Lepidlo 40g</t>
  </si>
  <si>
    <t>Lepící tyčinka vysunovací na papír, lepenku, korek, neutrální vůně, neobsahující ředidla ani PVC, hmotnost náplně 40 g. Měrná jednotka: ks</t>
  </si>
  <si>
    <t>Samolepící záložky 20x38mm, 4 barvy</t>
  </si>
  <si>
    <t>Značkovací samolepicí bloček, 4 barvy po 50 listech, 20 x 38 mm - popisovatelné, opakovaně použitelné. Měrná jednotka: bal 200 lístků</t>
  </si>
  <si>
    <t>Samolepící záložky 25,4 x 43,2 mm</t>
  </si>
  <si>
    <t>Samolepící záložky ve 3 barvách, dvě třetiny průhledné, popisovatelné, nezakrývají text. Rozměr: 25,4 x 43,2 mm.. Měrná jednotka: bal 3 x 22 záložek</t>
  </si>
  <si>
    <t>Samolepící etikety na CD</t>
  </si>
  <si>
    <t>Samolepící etikety na CD vhodné pro černobílý i barevný potisk, 2 ks/arch. Měrná jednotka: bal 100 archů</t>
  </si>
  <si>
    <t>Strojek lepicí, opravný</t>
  </si>
  <si>
    <t>Lepicí roller s vyměnitelnou náplní. Non permanent - přilepené lze opakovaně sejmout a znovu přilepit, lepidlo nezanechává stopy. 9 mm x 14 m.. Měrná jednotka: ks</t>
  </si>
  <si>
    <t>Obal prospektový A4 60 mic</t>
  </si>
  <si>
    <t>Plastová U kapsa A4, hladký povrch, čirý,zpevněná multiperforace pro zakládání do pořadačů, síla mat. 60 mic. Měrná jednotka: bal 100 ks</t>
  </si>
  <si>
    <t>Fólie laminovac -  A4 100 mic</t>
  </si>
  <si>
    <t>Laminovací fólie A4, 100mic. Měrná jednotka: bal 100 ks</t>
  </si>
  <si>
    <t>Fólie laminovací - A3 80 mic</t>
  </si>
  <si>
    <t>Laminovací fólie A3, 80 mic. Měrná jednotka: bal 100 ks</t>
  </si>
  <si>
    <t>Motouz 250 g, 200 m</t>
  </si>
  <si>
    <t>Polypropylenový motouz 250 g, 200 m, různé barvy. Měrná jednotka: ks</t>
  </si>
  <si>
    <t>Organizér na 96 CD/DVD</t>
  </si>
  <si>
    <t>Organizér na 96 CD/DVD, uvnitř organizéru jsou oboustranná pouzdra pro uložení 2 CD/DVD bez obalu nebo 1 CD/DVD s obalem.. Měrná jednotka: ks</t>
  </si>
  <si>
    <t>Jmenovka s klipem a špendlíkem</t>
  </si>
  <si>
    <t>Jmenovka Combi klip - visačka z PVC fólie o rozměrech 90 x 60 mm, na šířku. Úchyt kombinovaný - klip a špendlík. Měrná jednotka: bal 50 ks</t>
  </si>
  <si>
    <t>Desky spisové A4, průhledné s drukem - červené</t>
  </si>
  <si>
    <t>Spisové desky A4, průhledné s drukem, materiál polypropylen, barva červená. Měrná jednotka: ks</t>
  </si>
  <si>
    <t>Desky spisové A4, průhledné s drukem - čiré</t>
  </si>
  <si>
    <t>Spisové desky A4, průhledné s drukem, materiál polypropylen, barva čirá. Měrná jednotka: ks</t>
  </si>
  <si>
    <t>Desky spisové A4, průhledné s drukem - modré</t>
  </si>
  <si>
    <t>Spisové desky A4, průhledné s drukem, materiál polypropylen, barva modrá. Měrná jednotka: ks</t>
  </si>
  <si>
    <t>Obal prospektový A4 150 mic</t>
  </si>
  <si>
    <t>Plastová kapsa U, s kapacitou cca. 30 listů, extra pevný, vnitřní rozměr 213 x 307 mm, zpevněná multiperforace pro zakládání do pořadačů, síla mat. 150 mic.. Měrná jednotka: bal 25 ks</t>
  </si>
  <si>
    <t xml:space="preserve">Obal na CD/DVD slim (úzký) </t>
  </si>
  <si>
    <t>Univerzální obal na DVD/CD, průhledný obal - slim úzká krabička, 14x12,5x0,5cm. Měrná jednotka: ks</t>
  </si>
  <si>
    <t>Rychlovazač PVC A4 - fialový</t>
  </si>
  <si>
    <t>Rychlovazač A4, materiál polypropylen, přední strana průhledná, zadní strana fialová. Měrná jednotka: ks</t>
  </si>
  <si>
    <t>Rychlovazač závěsný A4 - modrý</t>
  </si>
  <si>
    <t>Rychlovazač A4, závěsný, materiál karton, barva modrá. Měrná jednotka: ks</t>
  </si>
  <si>
    <t>Desky pro kroužkovou vazbu - imitace kůže, černé</t>
  </si>
  <si>
    <t>Kartonová deska ve formátu A4 používaná pro kroužkové vazby. Z jedné strany ražba imitace kůže a druhá strana je hladká matná v barvě desek. Barva: černá. V balení 100 ks.</t>
  </si>
  <si>
    <t>Plastové hřbety - průměr 6 mm, černé</t>
  </si>
  <si>
    <t>Plastové hřbety pro kroužkovou vazbu, průměr 6 mm, barva černá. Měrná jednotka: bal 100 ks</t>
  </si>
  <si>
    <t>Plastové hřbety - průměr 25, černé</t>
  </si>
  <si>
    <t>Plastové hřbety pro kroužkovou vazbu, průměr 25 mm, barva černá. Měrná jednotka: bal 50 ks</t>
  </si>
  <si>
    <t>Vizitkář černý</t>
  </si>
  <si>
    <t>Vizitkář 4-řadý, na min 80 ks vizitek, materiál PVC, barva černá. Měrná jednotka: ks</t>
  </si>
  <si>
    <t>Mapa 3 klopy PVC s gumou - červená</t>
  </si>
  <si>
    <t>Odkládací mapa A4, 3 klopy, gumička přes rohy, materiál PVC, barva červená. Měrná jednotka: ks</t>
  </si>
  <si>
    <t>Mapa 3 klopy PVC s gumou - zelená</t>
  </si>
  <si>
    <t>Odkládací mapa A4, 3 klopy, gumička přes rohy, materiál PVC, barva zelená. Měrná jednotka: ks</t>
  </si>
  <si>
    <t>Box archivační</t>
  </si>
  <si>
    <t>Archivační box z třívrstvé lepenky, hnědý se zeleným potiskem pro 5 kusů pořadačů nebo krabic, uzavíratelný zvrchu, rozměry 400 x 330 x 295 mm. Měrná jednotka: ks</t>
  </si>
  <si>
    <t>Kontejner archivační na pořadače</t>
  </si>
  <si>
    <t>Kontejner pro ukládání pořadačů. Pro 6 kusů pořadačů hřbet 80 mm nebo 10 ks pořadačů hřbet 50 mm. 530 x 338 x 306 mm. Měrná jednotka: ks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</si>
  <si>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</si>
  <si>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</si>
  <si>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Box na spisy -  modrý</t>
  </si>
  <si>
    <t>Box na spisy, rozměry min 300 x 200 x 25 mm (š/h/v), gumička přes rohy, materiál polypropylen, barva modrá. Měrná jednotka: ks</t>
  </si>
  <si>
    <t>Box na spisy - oranžový</t>
  </si>
  <si>
    <t>Box na spisy, rozměry min 300 x 200 x 25 mm (š/h/v), gumička přes rohy, materiál polypropylen, barva oranžová. Měrná jednotka: ks</t>
  </si>
  <si>
    <t>Box na spisy - zelený</t>
  </si>
  <si>
    <t>Box na spisy, rozměry min 300 x 200 x 25 mm (š/h/v), gumička přes rohy, materiál polypropylen, barva zelená. Měrná jednotka: ks</t>
  </si>
  <si>
    <t xml:space="preserve">Guma lepící </t>
  </si>
  <si>
    <t>Opakovatelně použitá lepící guma, polštářky, celková hmotnost 50 g. Měrná jednotka: ks</t>
  </si>
  <si>
    <t>Páska lepící oboustranná 25 mm x 10 m</t>
  </si>
  <si>
    <t>Oboustranně lepicí páska s vysokou kvalitou lepení. Rozměry 25 mm x 10 m. Měrná jednotka: ks</t>
  </si>
  <si>
    <t>Páska balicí - lepicí, 48 mm x 66 m</t>
  </si>
  <si>
    <t>Balicí páska transparentní, samolepící, ideální k uzavírání krabic a fixaci, lepí i při nízkých teplotách, při vyšších teplotách nepraská, rozměr 48 mm x 66 m. Měrná jednotka: ks</t>
  </si>
  <si>
    <t>Páska lepící 12 mm x 10 m</t>
  </si>
  <si>
    <t>Lepící páska transparentní, samolepící, rozměr 12 mm x 10 m. Měrná jednotka: bal 12 ks</t>
  </si>
  <si>
    <t>Utěrky čistící na monitory</t>
  </si>
  <si>
    <t>Čistící utěrky na monitory, jemné, vlhčené, balené v dóze. Měrná jednotka: bal 100 ks</t>
  </si>
  <si>
    <t>Kniha příchodů </t>
  </si>
  <si>
    <t>Formát A4, na šířku 64 listů.  Měrná jednotka: ks</t>
  </si>
  <si>
    <t>Deník drobných poranění</t>
  </si>
  <si>
    <t>Formát A5 sešit, 20 stran. Měrná jednotka: ks</t>
  </si>
  <si>
    <t>Pokladní doklad výdajový</t>
  </si>
  <si>
    <t>Formát A6, 100 listů, samopropisující papír.  Měrná jednotka: ks</t>
  </si>
  <si>
    <t>Kniha došlé pošty</t>
  </si>
  <si>
    <t>Kniha došlé pošty pro evidenci došlé pošty, tvrdé desky, formát A4, 100 listů.. Měrná jednotka: ks</t>
  </si>
  <si>
    <t>Pokladní doklad příjmový/číslovaný, samopropisující</t>
  </si>
  <si>
    <t>Formát A6, číslovaný, 2 x 50 listů, samopropisující papír. Měrná jednotka: ks</t>
  </si>
  <si>
    <t>CD-R/10ks/jewel case</t>
  </si>
  <si>
    <t>CD-R, kapacita 700 MB, rychlost 52 x - jewel box (klasická krabička 10mm). Měrná jednotka: bal 10 ks</t>
  </si>
  <si>
    <t>CD-R 25 ks</t>
  </si>
  <si>
    <t>CD-R, kapacita 700 MB, rychlost 52 x - cake box. Měrná jednotka: bal 25 ks</t>
  </si>
  <si>
    <t>CD-R 50 ks</t>
  </si>
  <si>
    <t>CD-R, kapacita 700 MB, rychlost 52 x - cake box. Měrná jednotka: bal 50 ks</t>
  </si>
  <si>
    <t>DVD-R 50 ks</t>
  </si>
  <si>
    <t>DVD-R, kapacita 4,7 GB, rychlost 16 x, cake box. Měrná jednotka: bal 50 ks</t>
  </si>
  <si>
    <t>Spojovače 24/6</t>
  </si>
  <si>
    <t>Spojovače 24/6, balení 1000 ks. Měrná jednotka: bal 1000 ks</t>
  </si>
  <si>
    <t>Binder klipy 25</t>
  </si>
  <si>
    <t>Kancelářské kovové klipy na sepnutí svazku papíru, vel. 25 mm, černé. Měrná jednotka: bal 12 ks</t>
  </si>
  <si>
    <t>Binder klipy 41</t>
  </si>
  <si>
    <t>Kancelářské kovové klipy na sepnutí svazku papíru, vel. 41 mm, černé. Měrná jednotka: bal 12 ks</t>
  </si>
  <si>
    <t>Binder klipy 15</t>
  </si>
  <si>
    <t>Kancelářské kovové klipy na sepnutí svazku papíru, vel. 15 mm, černé. Měrná jednotka: bal 12 ks</t>
  </si>
  <si>
    <t>Spony dopisní - 25mm</t>
  </si>
  <si>
    <t>Dopisní spony oblé 25 mm pozinkované. Měrná jednotka: bal 100 ks</t>
  </si>
  <si>
    <t>Spony kancelářské barevné</t>
  </si>
  <si>
    <t>Barevné kancelářské spony 28 mm potahované plastem. Měrná jednotka: bal 100 ks</t>
  </si>
  <si>
    <t>Balící papír 90 g</t>
  </si>
  <si>
    <t>Pevný balící papír, 90 g, archy o rozměrech 90 x 135 cm. Měrná jednotka: bal 10 ks</t>
  </si>
  <si>
    <t>Kancelářský sešit A5 - linka</t>
  </si>
  <si>
    <t>Kancelářský sešit A5 - 40 listů, linka, bezdřevý papír. Měrná jednotka: ks</t>
  </si>
  <si>
    <t>Kancelářský sešit A4 - linka</t>
  </si>
  <si>
    <t>Kancelářský sešit A4 - 40 listů, linka, bezdřevý papír. Měrná jednotka: ks</t>
  </si>
  <si>
    <t>Záznamní kniha A4 - linka</t>
  </si>
  <si>
    <t>Lepená a šitá záznamní kniha s pevnými deskami A4, linka, bezdřevý papír. Měrná jednotka: ks</t>
  </si>
  <si>
    <t>Záznamní kniha A5 - linka</t>
  </si>
  <si>
    <t>Lepená a šitá záznamní kniha s pevnými deskami A5, linka, bezdřevý papír. Měrná jednotka: ks</t>
  </si>
  <si>
    <t>Spirálový blok A4 - linka</t>
  </si>
  <si>
    <t>Spirálový blok A4, 80 listů, linkovaný, boční kroužková vazba, každý list s perforací pro snadné odtržení a čtyřděrování pro ukládání do pořadače. Měrná jednotka: ks</t>
  </si>
  <si>
    <t>Spirálový blok A5 - linka</t>
  </si>
  <si>
    <t>Spirálový blok A5, 80 listů, linkovaný, boční kroužková vazba, každý list s perforací pro snadné odtržení a čtyřděrování pro ukládání do pořadače. Měrná jednotka: ks</t>
  </si>
  <si>
    <t>Fotografický papír A4 - 210 g</t>
  </si>
  <si>
    <t>Fotografický papír, lesklý A4, 210 g/m2. Měrná jednotka: bal 50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</si>
  <si>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</si>
  <si>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</si>
  <si>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</si>
  <si>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</si>
  <si>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A3 250 g</t>
  </si>
  <si>
    <t>Multifunkční papír A3, 250 g, lesklý se zvýšenou bělostí. Měrná jednotka: bal 125 ks</t>
  </si>
  <si>
    <t>Kreslicí karton A4  - 220 g, bílý</t>
  </si>
  <si>
    <t>Kreslící karton A4 220 g, bílý. Měrná jednotka: bal 200 ks</t>
  </si>
  <si>
    <t>Papír A6 80 g</t>
  </si>
  <si>
    <t>Řezaný papír z A4 1bal/500listů. Papír standardní kvality vhodný do stolních tiskáren a kopírek.. Měrná jednotka: bal 500 ks</t>
  </si>
  <si>
    <t>Papír A4 80 g, žlutý</t>
  </si>
  <si>
    <t>Barevný kopírovací papír pro laserové, inkoustové stroje a kopírky, A4, gramáž 80 g, barva žlutá. Měrná jednotka: bal 500 archů</t>
  </si>
  <si>
    <t>Dopisní obálka C6 samolepící/50ks</t>
  </si>
  <si>
    <t>Obálka C6 smolepící z kvalitního bílého 80 g ofsetového papíru o rozměrech 114 x 162 mm. Měrná jednotka: bal 50 ks</t>
  </si>
  <si>
    <t>Dopisní obálka C5 samolepící/50ks</t>
  </si>
  <si>
    <t>Obálka C5 smolepící z kvalitního bílého 80 g ofsetového papíru o rozměrech 162 x 229 mm. Měrná jednotka: bal 50 ks</t>
  </si>
  <si>
    <t>Obálka - obchodní taška B4</t>
  </si>
  <si>
    <t>Obálka B4 s krycí páskou z kvalitního bílého 80 g ofsetového papíru o rozměrech 250 x 353 mm. Měrná jednotka: bal ks</t>
  </si>
  <si>
    <t>Obálka - dopisní taška B4 - X dno, textilní výztuž</t>
  </si>
  <si>
    <t>Obálka - dopisní taška B4 - křížové dno, 120 g, textilní výztuž, rozměr 250 x 353 x 40 mm. Měrná jednotka: bal 10 ks</t>
  </si>
  <si>
    <t>CD obálka - bílá/100ks</t>
  </si>
  <si>
    <t>CD obálka, papírová s kulatým fóliovým okénkem, samolepící bílá, 12,5x12,5cm. Měrná jednotka: bal 100 ks</t>
  </si>
  <si>
    <t>Samolepící bloček 76 x 76 mm, světle žlutý</t>
  </si>
  <si>
    <t>Samolepící bloček, 76 x 76 mm, opakované lepení, barva světle žlutá. Měrná jednotka: bal 100 ks lístků</t>
  </si>
  <si>
    <t>Samolepící bloček 38 x 51 mm - světle žlutý</t>
  </si>
  <si>
    <t>Samolepící bloček, 38 x 51 mm, opakované lepení, barva světle žlutá. Měrná jednotka: bal 3 x 100 ks lístků</t>
  </si>
  <si>
    <t>Pořadač archivní A4 s kapsou</t>
  </si>
  <si>
    <t>Archivní pořadač, materiál karton, formát A4, šířka 8 cm, vnější potah tmavý mramorový papír, barva hřbetu černá, nalepená etiketa, uvnitř kartonová kapsa. Měrná jednotka: ks</t>
  </si>
  <si>
    <t>Pořadač pákový - 80 mm, červený, plast</t>
  </si>
  <si>
    <t>Pákový pořadač A4, šířka hřbetu 80 mm, na hřbetě otvor pro manipulaci, uzavírací mechanismus, kovové lišty, hřbetní kapsa s vyměnitelnou etiketou, barva červená, materiál: plast. Měrná jednotka: ks</t>
  </si>
  <si>
    <t>Pořadač pákový - 80 mm, modrý, plast</t>
  </si>
  <si>
    <t>Pákový pořadač A4, šířka hřbetu 80 mm, na hřbetě otvor pro manipulaci, uzavírací mechanismus, kovové lišty, hřbetní kapsa s vyměnitelnou etiketou, barva modrá, materiál: plast. Měrná jednotka: ks</t>
  </si>
  <si>
    <t>Pořadač pákový - 80 mm, zelený, plast</t>
  </si>
  <si>
    <t>Pákový pořadač A4, šířka hřbetu 80 mm, na hřbetě otvor pro manipulaci, uzavírací mechanismus, kovové lišty, hřbetní kapsa s vyměnitelnou etiketou, barva zelená, materiál: plast. Měrná jednotka: ks</t>
  </si>
  <si>
    <t>Pořadač pákový - 80 mm, žlutý, plast</t>
  </si>
  <si>
    <t>Pákový pořadač A4, šířka hřbetu 80 mm, na hřbetě otvor pro manipulaci, uzavírací mechanismus, kovové lišty, hřbetní kapsa s vyměnitelnou etiketou, barva žlutá, materiál: plast. Měrná jednotka: ks</t>
  </si>
  <si>
    <t>Poznámkový blok A4 - linka</t>
  </si>
  <si>
    <t>Poznámkový blok A4 - linka s horním lepením, listy z bílého papíru, opatřený měkkou obálkou a kartonovými zády, 50 listů. Měrná jednotka: ks</t>
  </si>
  <si>
    <t>Poznámkový blok A5 - čistý</t>
  </si>
  <si>
    <t>Poznámkový blok A5 - čistý, s horním lepením, listy z bílého papíru, opatřený měkkou obálkou a kartonovými zády, 50 listů. Měrná jednotka: ks</t>
  </si>
  <si>
    <t>Značkovací bloček 15 x 50 mm</t>
  </si>
  <si>
    <t>Poznámkový bloček a záložka v jednom, 5 neonových barev po 100 kusech lístků, rozměr 15 x 50mm. Měrná jednotka: bal 5 ks</t>
  </si>
  <si>
    <t>Papírový špalíček - volné lístky</t>
  </si>
  <si>
    <t>Papírový špalíček v bílé barvě, volně ložené listy, rozměr 85 x 85 x 80 mm, výška 8 cm. Měrná jednotka: 400listů</t>
  </si>
  <si>
    <t>Papírový špalíček - lepený</t>
  </si>
  <si>
    <t>Papírový špalíček v bílé barvě, lepený, rozměr 90 x 90 mm. Měrná jednotka: bal 400 lístků</t>
  </si>
  <si>
    <t>Psací podložka s klipem A4, PVC, rozevíratelná - černá</t>
  </si>
  <si>
    <t>Psací podložka A4, rozeviratelná, s průhlednou kapsou, s klipem pro uchycení dokumentů, potah podložky PVC, barva černá. Měrná jednotka: ks</t>
  </si>
  <si>
    <t xml:space="preserve">Popisovač 2,5 mm, sada 4 barev </t>
  </si>
  <si>
    <t>Popisovač k popisu nejrůznějších povrchů, permanentní inkoust, smývatelný lihem, šíře stopy 2,5 mm. Měrná jednotka: bal sada 4 barev</t>
  </si>
  <si>
    <t>Zvýrazňovač 1-3 mm, sada 4 barev</t>
  </si>
  <si>
    <t>Štíhlé plastové tělo v barvě inkoustu, chránítko s klipem. Fluorescenční inkoust na všechny druhy papírů. Odolnost proti vyschnutí min. 3 roky. Klínový hrot, šíře stopy 1 – 3 mm. Měrná jednotka: bal sada 4 ks</t>
  </si>
  <si>
    <t>Plastová U kapsa A4,krupičkový povrch, matný, zpevněná multiperforace pro zakládání do pořadačů, síla mat. 60 mic. Měrná jednotka: bal 100 ks</t>
  </si>
  <si>
    <t>Obal zakládací A4, L, 170-180mic - modrý</t>
  </si>
  <si>
    <t>Zakládací obal A4 "L", síla170-180 micronů, barva modrá. Měrná jednotka: bal 25 ks</t>
  </si>
  <si>
    <t>Obal zakládací A4, L, 170-180 mic - zelený</t>
  </si>
  <si>
    <t>Zakládací obal A4 "L", síla 170-180 micronů, barva zelená. Měrná jednotka: bal 25 ks</t>
  </si>
  <si>
    <t>Obal zakládací A4, L, 170-180mic - žlutý</t>
  </si>
  <si>
    <t>Zakládací obal A4 "L", síla 170-180 micronů, barva žlutá. Měrná jednotka: bal 25 ks</t>
  </si>
  <si>
    <t>Gelový roller gumovací</t>
  </si>
  <si>
    <t>Přepisovatelný roller s pogumovaným držením, tekutá náplň, stiskací mechanismus, hrot 0,7mm, šíře stopy 0,35 mm, barva modrá Napsaný text lze vymazat opačným koncem rolleru. Měrná jednotka: ks</t>
  </si>
  <si>
    <t>Nůžky kancelářské - 13 cm</t>
  </si>
  <si>
    <t>Nůžky s ocelovými nožnicemi, ergonomické držení, délka nůžek včetně rukojeti 13 cm. Měrná jednotka: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</si>
  <si>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</si>
  <si>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</si>
  <si>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 xml:space="preserve">Strečová/smršťovací fólie </t>
  </si>
  <si>
    <t>Smršťovací, průtažná, průhlednáfolie vhodná pro fixaci a ochranu zboží na paletách.Šíře role500 mm/23my/dutinka 580g. Měrná jednotka: ks</t>
  </si>
  <si>
    <t>Mapa 3 klopy PVC s gumou - oranžová</t>
  </si>
  <si>
    <t>Odkládací mapa A4, 3 klopy, gumička přes rohy, materiál PVC, barva oranžová. Měrná jednotka: ks</t>
  </si>
  <si>
    <t>Popisovač 0,5mm černý</t>
  </si>
  <si>
    <t>Popisovač s jemným plastickým hrotem, šíře stopy 0,5mm, barva černá. Měrná jednotka: ks</t>
  </si>
  <si>
    <t>Kniha evidence klíčů</t>
  </si>
  <si>
    <t>Nepropisující, formát A4 na výšku, 96 listů. Měrná jednotka: ks</t>
  </si>
  <si>
    <t>CD-R 50 ks/printable</t>
  </si>
  <si>
    <t>CD-R, popisovatelné, kapacita 700 MB, rychlost 52 x - cake box. Měrná jednotka: bal 50 ks</t>
  </si>
  <si>
    <t>DVD-R 50 ks/printable</t>
  </si>
  <si>
    <t>DVD-R, popisovatelné,kapacita 4,7 GB, rychlost 16 x, cake, 50pack. Měrná jednotka: bal 50 ks</t>
  </si>
  <si>
    <t>CD obálka - průhledná/100ks</t>
  </si>
  <si>
    <t>Transparentní polypropylenové foliové obálky se samolepicím proužkem pro vlepení do knihy, 12,5x15cm. Měrná jednotka: bal 100 ks</t>
  </si>
  <si>
    <t>Plotterový papír 120g, 1067mmx30,5m</t>
  </si>
  <si>
    <t>Univerzální silný papír s povrchovou úpravou HP Universalweight Coated Paper vytvářející vysoce kvalitní obrazy bez odlesků, s rychlým schnutím. Určen na plnobarevnou grafiku. 120g, 1067mmx30,5m. Měrná jednotka: role</t>
  </si>
  <si>
    <t>Obálka - obchodní taška C4, krycí páska</t>
  </si>
  <si>
    <t>Obálka C4 s krycí páskou z kvalitního bílého 80 g ofsetového papíru o rozměrech 229 x 324 mm. Měrná jednotka: bal ks</t>
  </si>
  <si>
    <t>Celková cena zadavatele:</t>
  </si>
  <si>
    <t>Celková cena uchazeče:</t>
  </si>
  <si>
    <t>Příloha č. 1 - podrobná specifikace (celkový součet)</t>
  </si>
  <si>
    <t>rektorát (22171), , Kontakt: Kateřina Mašínová (katerina.masinova@ujep.cz Tel:702201700)</t>
  </si>
  <si>
    <t>22171/38/0111/11 Univerzitní centrum podpory pro studenty se specifickými vzdělávacími potřebami</t>
  </si>
  <si>
    <t>Projekt:</t>
  </si>
  <si>
    <t>ID obj.</t>
  </si>
  <si>
    <t>****  Dílčí plnění pro pracoviště UJEP  *****</t>
  </si>
  <si>
    <t>REK sklad (22262), Hoření 13, UL, Kontakt: Lenka Karásková, sklad (lenka.karaskova@ujep.cz Tel:475286375)</t>
  </si>
  <si>
    <t xml:space="preserve">22262/01/0000/01 rozpočet </t>
  </si>
  <si>
    <t>FUD a FF (63201 38 0211 01), FUD UJEP, 1. patro, č. 232, Kontakt: Adéla Hrušková (adela.hruskova@ujep.cz Tel:601385504)</t>
  </si>
  <si>
    <t>63201/38/0211/01 Corona Culturae, CZ.1.07/2.2.00/28.0285</t>
  </si>
  <si>
    <t>FSE (75011), Moskevská, 2, 209, Kontakt: Petr Hlaváček (petr.hlavacek@ujep.cz Tel:475284709)</t>
  </si>
  <si>
    <t>7501138021201 InRegion</t>
  </si>
  <si>
    <t>SKM (27101), K1, Kontakt: Karel Strohe (karel.strohe@ujep.cz Tel:602228519)</t>
  </si>
  <si>
    <t>27101/91/0000/09 SKM</t>
  </si>
  <si>
    <t>FVTM (48101), Na Okraji 1001, Kontakt: Zuzana Albrechtová (Albrechtova@fvtm.ujep.cz Tel:475285517)</t>
  </si>
  <si>
    <t>48101 01 0000 01 Provoz</t>
  </si>
  <si>
    <t>studijní oddělení PřF (53511), , Kontakt: Jitka Králová (j.kralova.j@ujep.cz Tel:475283185)</t>
  </si>
  <si>
    <t>53511 01 0000 01 53511</t>
  </si>
  <si>
    <t>děkanát PřF UJEP (53111), CS, 2. patro, 315, Kontakt: Yvona Jůzová (yvona.juzova@ujep.cz Tel:3223)</t>
  </si>
  <si>
    <t>5311101000001 děkanát PřF</t>
  </si>
  <si>
    <t>FŽP (44202), KV103, Kontakt: Monika Kohlová (monika.kohlova@ujep.cz Tel:475284114)</t>
  </si>
  <si>
    <t>44202/19/0215/01 Popularizace CvR, OPVK</t>
  </si>
  <si>
    <t>FŽP (44101), KV103, Kontakt: Monika Kohlová (monika.kohlova@ujep.cz Tel:475284114)</t>
  </si>
  <si>
    <t>44101/38/0211/01 ENVIMOD</t>
  </si>
  <si>
    <t xml:space="preserve"> (43103), , Kontakt: Zdeňka Kubištová, Ing. (zdenka.kubistova@ujep.cz Tel:475283372)</t>
  </si>
  <si>
    <t>43103 01 0000 01 Pedagogická fakulta</t>
  </si>
  <si>
    <t>sportovní hala PF (43307), 07/217, Kontakt: Michal Palaščák (michal.palascak@ujep.cz Tel:475 283 229)</t>
  </si>
  <si>
    <t>43307/01/0000/01 sportovní hala PF</t>
  </si>
  <si>
    <t>Pozn.: popis vlastností může přesáhnout velikost buňky (např.:dvojklik na buňku zobrazí celý text)</t>
  </si>
  <si>
    <t>****  Část pro pracoviště UJEP  *****</t>
  </si>
  <si>
    <t>Pracoviště:</t>
  </si>
  <si>
    <t>Příloha č. 1 - podrobná specifikace (dílčí části - podklady pro jednotlivé faktury)</t>
  </si>
  <si>
    <t>Plotrový papír 120g, 1067mmx min.30m</t>
  </si>
  <si>
    <t>Univerzální silný papír vytvářející vysoce kvalitní obrazy bez odlesků, s rychlým schnutím. Určen na plnobarevnou grafiku. 120g, 1067mmx min.30m. Měrná jednotka: role</t>
  </si>
  <si>
    <t>Smršťovací, průtažná, průhlednáf olie vhodná pro fixaci a ochranu zboží na paletách.Šíře role500 mm/23my/dutinka 580g. Měrná jednotka: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</si>
</sst>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28575</xdr:rowOff>
    </xdr:from>
    <xdr:to>
      <xdr:col>6</xdr:col>
      <xdr:colOff>3743325</xdr:colOff>
      <xdr:row>7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905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0</xdr:row>
      <xdr:rowOff>38100</xdr:rowOff>
    </xdr:from>
    <xdr:ext cx="7658100" cy="1057275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38100"/>
          <a:ext cx="7658100" cy="10572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0:K127"/>
  <sheetViews>
    <sheetView workbookViewId="0" topLeftCell="A109">
      <selection activeCell="I6" sqref="I6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4" width="16.00390625" style="0" customWidth="1"/>
    <col min="5" max="5" width="24.00390625" style="0" customWidth="1"/>
    <col min="6" max="7" width="63.00390625" style="0" customWidth="1"/>
    <col min="8" max="8" width="6.00390625" style="0" customWidth="1"/>
    <col min="9" max="11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="9" customFormat="1" ht="12.75"/>
    <row r="10" spans="6:7" s="9" customFormat="1" ht="15.75">
      <c r="F10" s="13" t="s">
        <v>242</v>
      </c>
      <c r="G10" s="13"/>
    </row>
    <row r="11" s="9" customFormat="1" ht="12.75"/>
    <row r="12" spans="1:9" ht="12.75">
      <c r="A12" s="14" t="s">
        <v>0</v>
      </c>
      <c r="B12" s="15"/>
      <c r="C12" s="15"/>
      <c r="D12" s="15"/>
      <c r="E12" s="15"/>
      <c r="F12" s="2" t="s">
        <v>1</v>
      </c>
      <c r="G12" s="1" t="s">
        <v>2</v>
      </c>
      <c r="H12" s="16" t="s">
        <v>3</v>
      </c>
      <c r="I12" s="15"/>
    </row>
    <row r="13" spans="1:5" ht="12.75">
      <c r="A13" s="17" t="s">
        <v>4</v>
      </c>
      <c r="B13" s="15"/>
      <c r="C13" s="15"/>
      <c r="D13" s="15"/>
      <c r="E13" s="15"/>
    </row>
    <row r="14" spans="1:11" ht="25.5">
      <c r="A14" s="1" t="s">
        <v>5</v>
      </c>
      <c r="B14" s="1" t="s">
        <v>6</v>
      </c>
      <c r="C14" s="1" t="s">
        <v>7</v>
      </c>
      <c r="D14" s="1" t="s">
        <v>8</v>
      </c>
      <c r="E14" s="1" t="s">
        <v>9</v>
      </c>
      <c r="F14" s="1" t="s">
        <v>10</v>
      </c>
      <c r="G14" s="4" t="s">
        <v>11</v>
      </c>
      <c r="H14" s="1" t="s">
        <v>12</v>
      </c>
      <c r="I14" s="4" t="s">
        <v>13</v>
      </c>
      <c r="J14" s="1" t="s">
        <v>14</v>
      </c>
      <c r="K14" s="1" t="s">
        <v>15</v>
      </c>
    </row>
    <row r="15" spans="1:11" ht="15">
      <c r="A15" s="3">
        <v>55</v>
      </c>
      <c r="B15" s="3">
        <v>20004</v>
      </c>
      <c r="C15" s="5">
        <v>60</v>
      </c>
      <c r="D15" s="3" t="s">
        <v>16</v>
      </c>
      <c r="E15" s="3" t="s">
        <v>17</v>
      </c>
      <c r="F15" s="3" t="s">
        <v>18</v>
      </c>
      <c r="G15" s="2" t="s">
        <v>3</v>
      </c>
      <c r="H15" s="6">
        <v>8</v>
      </c>
      <c r="I15" s="7" t="s">
        <v>3</v>
      </c>
      <c r="J15" s="8" t="e">
        <f aca="true" t="shared" si="0" ref="J15:J46">H15*I15</f>
        <v>#VALUE!</v>
      </c>
      <c r="K15" s="8" t="str">
        <f aca="true" t="shared" si="1" ref="K15:K46">IF(I15&gt;C15,"Vyšší"," --- ")</f>
        <v>Vyšší</v>
      </c>
    </row>
    <row r="16" spans="1:11" ht="15">
      <c r="A16" s="3">
        <v>56</v>
      </c>
      <c r="B16" s="3">
        <v>20005</v>
      </c>
      <c r="C16" s="5">
        <v>80</v>
      </c>
      <c r="D16" s="3" t="s">
        <v>16</v>
      </c>
      <c r="E16" s="3" t="s">
        <v>19</v>
      </c>
      <c r="F16" s="3" t="s">
        <v>20</v>
      </c>
      <c r="G16" s="2" t="s">
        <v>3</v>
      </c>
      <c r="H16" s="6">
        <v>6</v>
      </c>
      <c r="I16" s="7" t="s">
        <v>3</v>
      </c>
      <c r="J16" s="8" t="e">
        <f t="shared" si="0"/>
        <v>#VALUE!</v>
      </c>
      <c r="K16" s="8" t="str">
        <f t="shared" si="1"/>
        <v>Vyšší</v>
      </c>
    </row>
    <row r="17" spans="1:11" ht="38.25">
      <c r="A17" s="3">
        <v>109</v>
      </c>
      <c r="B17" s="3">
        <v>20058</v>
      </c>
      <c r="C17" s="5">
        <v>12</v>
      </c>
      <c r="D17" s="3" t="s">
        <v>16</v>
      </c>
      <c r="E17" s="3" t="s">
        <v>21</v>
      </c>
      <c r="F17" s="3" t="s">
        <v>22</v>
      </c>
      <c r="G17" s="2" t="s">
        <v>3</v>
      </c>
      <c r="H17" s="6">
        <v>80</v>
      </c>
      <c r="I17" s="7" t="s">
        <v>3</v>
      </c>
      <c r="J17" s="8" t="e">
        <f t="shared" si="0"/>
        <v>#VALUE!</v>
      </c>
      <c r="K17" s="8" t="str">
        <f t="shared" si="1"/>
        <v>Vyšší</v>
      </c>
    </row>
    <row r="18" spans="1:11" ht="38.25">
      <c r="A18" s="3">
        <v>111</v>
      </c>
      <c r="B18" s="3">
        <v>20060</v>
      </c>
      <c r="C18" s="5">
        <v>1.83</v>
      </c>
      <c r="D18" s="3" t="s">
        <v>16</v>
      </c>
      <c r="E18" s="3" t="s">
        <v>23</v>
      </c>
      <c r="F18" s="3" t="s">
        <v>24</v>
      </c>
      <c r="G18" s="2" t="s">
        <v>3</v>
      </c>
      <c r="H18" s="6">
        <v>12</v>
      </c>
      <c r="I18" s="7" t="s">
        <v>3</v>
      </c>
      <c r="J18" s="8" t="e">
        <f t="shared" si="0"/>
        <v>#VALUE!</v>
      </c>
      <c r="K18" s="8" t="str">
        <f t="shared" si="1"/>
        <v>Vyšší</v>
      </c>
    </row>
    <row r="19" spans="1:11" ht="38.25">
      <c r="A19" s="3">
        <v>112</v>
      </c>
      <c r="B19" s="3">
        <v>20061</v>
      </c>
      <c r="C19" s="5">
        <v>1.83</v>
      </c>
      <c r="D19" s="3" t="s">
        <v>16</v>
      </c>
      <c r="E19" s="3" t="s">
        <v>25</v>
      </c>
      <c r="F19" s="3" t="s">
        <v>26</v>
      </c>
      <c r="G19" s="2" t="s">
        <v>3</v>
      </c>
      <c r="H19" s="6">
        <v>60</v>
      </c>
      <c r="I19" s="7" t="s">
        <v>3</v>
      </c>
      <c r="J19" s="8" t="e">
        <f t="shared" si="0"/>
        <v>#VALUE!</v>
      </c>
      <c r="K19" s="8" t="str">
        <f t="shared" si="1"/>
        <v>Vyšší</v>
      </c>
    </row>
    <row r="20" spans="1:11" ht="25.5">
      <c r="A20" s="3">
        <v>118</v>
      </c>
      <c r="B20" s="3">
        <v>20067</v>
      </c>
      <c r="C20" s="5">
        <v>13.4</v>
      </c>
      <c r="D20" s="3" t="s">
        <v>16</v>
      </c>
      <c r="E20" s="3" t="s">
        <v>27</v>
      </c>
      <c r="F20" s="3" t="s">
        <v>28</v>
      </c>
      <c r="G20" s="2" t="s">
        <v>3</v>
      </c>
      <c r="H20" s="6">
        <v>3</v>
      </c>
      <c r="I20" s="7" t="s">
        <v>3</v>
      </c>
      <c r="J20" s="8" t="e">
        <f t="shared" si="0"/>
        <v>#VALUE!</v>
      </c>
      <c r="K20" s="8" t="str">
        <f t="shared" si="1"/>
        <v>Vyšší</v>
      </c>
    </row>
    <row r="21" spans="1:11" ht="38.25">
      <c r="A21" s="3">
        <v>123</v>
      </c>
      <c r="B21" s="3">
        <v>20072</v>
      </c>
      <c r="C21" s="5">
        <v>31</v>
      </c>
      <c r="D21" s="3" t="s">
        <v>16</v>
      </c>
      <c r="E21" s="3" t="s">
        <v>29</v>
      </c>
      <c r="F21" s="3" t="s">
        <v>30</v>
      </c>
      <c r="G21" s="2" t="s">
        <v>3</v>
      </c>
      <c r="H21" s="6">
        <v>6</v>
      </c>
      <c r="I21" s="7" t="s">
        <v>3</v>
      </c>
      <c r="J21" s="8" t="e">
        <f t="shared" si="0"/>
        <v>#VALUE!</v>
      </c>
      <c r="K21" s="8" t="str">
        <f t="shared" si="1"/>
        <v>Vyšší</v>
      </c>
    </row>
    <row r="22" spans="1:11" ht="25.5">
      <c r="A22" s="3">
        <v>140</v>
      </c>
      <c r="B22" s="3">
        <v>20089</v>
      </c>
      <c r="C22" s="5">
        <v>7.5</v>
      </c>
      <c r="D22" s="3" t="s">
        <v>16</v>
      </c>
      <c r="E22" s="3" t="s">
        <v>31</v>
      </c>
      <c r="F22" s="3" t="s">
        <v>32</v>
      </c>
      <c r="G22" s="2" t="s">
        <v>3</v>
      </c>
      <c r="H22" s="6">
        <v>6</v>
      </c>
      <c r="I22" s="7" t="s">
        <v>3</v>
      </c>
      <c r="J22" s="8" t="e">
        <f t="shared" si="0"/>
        <v>#VALUE!</v>
      </c>
      <c r="K22" s="8" t="str">
        <f t="shared" si="1"/>
        <v>Vyšší</v>
      </c>
    </row>
    <row r="23" spans="1:11" ht="38.25">
      <c r="A23" s="3">
        <v>145</v>
      </c>
      <c r="B23" s="3">
        <v>20094</v>
      </c>
      <c r="C23" s="5">
        <v>14.5</v>
      </c>
      <c r="D23" s="3" t="s">
        <v>16</v>
      </c>
      <c r="E23" s="3" t="s">
        <v>33</v>
      </c>
      <c r="F23" s="3" t="s">
        <v>34</v>
      </c>
      <c r="G23" s="2" t="s">
        <v>3</v>
      </c>
      <c r="H23" s="6">
        <v>200</v>
      </c>
      <c r="I23" s="7" t="s">
        <v>3</v>
      </c>
      <c r="J23" s="8" t="e">
        <f t="shared" si="0"/>
        <v>#VALUE!</v>
      </c>
      <c r="K23" s="8" t="str">
        <f t="shared" si="1"/>
        <v>Vyšší</v>
      </c>
    </row>
    <row r="24" spans="1:11" ht="25.5">
      <c r="A24" s="3">
        <v>194</v>
      </c>
      <c r="B24" s="3">
        <v>20143</v>
      </c>
      <c r="C24" s="5">
        <v>10</v>
      </c>
      <c r="D24" s="3" t="s">
        <v>16</v>
      </c>
      <c r="E24" s="3" t="s">
        <v>35</v>
      </c>
      <c r="F24" s="3" t="s">
        <v>36</v>
      </c>
      <c r="G24" s="2" t="s">
        <v>3</v>
      </c>
      <c r="H24" s="6">
        <v>4</v>
      </c>
      <c r="I24" s="7" t="s">
        <v>3</v>
      </c>
      <c r="J24" s="8" t="e">
        <f t="shared" si="0"/>
        <v>#VALUE!</v>
      </c>
      <c r="K24" s="8" t="str">
        <f t="shared" si="1"/>
        <v>Vyšší</v>
      </c>
    </row>
    <row r="25" spans="1:11" ht="25.5">
      <c r="A25" s="3">
        <v>219</v>
      </c>
      <c r="B25" s="3">
        <v>20168</v>
      </c>
      <c r="C25" s="5">
        <v>20</v>
      </c>
      <c r="D25" s="3" t="s">
        <v>16</v>
      </c>
      <c r="E25" s="3" t="s">
        <v>37</v>
      </c>
      <c r="F25" s="3" t="s">
        <v>38</v>
      </c>
      <c r="G25" s="2" t="s">
        <v>3</v>
      </c>
      <c r="H25" s="6">
        <v>2</v>
      </c>
      <c r="I25" s="7" t="s">
        <v>3</v>
      </c>
      <c r="J25" s="8" t="e">
        <f t="shared" si="0"/>
        <v>#VALUE!</v>
      </c>
      <c r="K25" s="8" t="str">
        <f t="shared" si="1"/>
        <v>Vyšší</v>
      </c>
    </row>
    <row r="26" spans="1:11" ht="25.5">
      <c r="A26" s="3">
        <v>221</v>
      </c>
      <c r="B26" s="3">
        <v>20170</v>
      </c>
      <c r="C26" s="5">
        <v>29</v>
      </c>
      <c r="D26" s="3" t="s">
        <v>16</v>
      </c>
      <c r="E26" s="3" t="s">
        <v>39</v>
      </c>
      <c r="F26" s="3" t="s">
        <v>40</v>
      </c>
      <c r="G26" s="2" t="s">
        <v>3</v>
      </c>
      <c r="H26" s="6">
        <v>3</v>
      </c>
      <c r="I26" s="7" t="s">
        <v>3</v>
      </c>
      <c r="J26" s="8" t="e">
        <f t="shared" si="0"/>
        <v>#VALUE!</v>
      </c>
      <c r="K26" s="8" t="str">
        <f t="shared" si="1"/>
        <v>Vyšší</v>
      </c>
    </row>
    <row r="27" spans="1:11" ht="25.5">
      <c r="A27" s="3">
        <v>224</v>
      </c>
      <c r="B27" s="3">
        <v>20173</v>
      </c>
      <c r="C27" s="5">
        <v>45</v>
      </c>
      <c r="D27" s="3" t="s">
        <v>16</v>
      </c>
      <c r="E27" s="3" t="s">
        <v>41</v>
      </c>
      <c r="F27" s="3" t="s">
        <v>42</v>
      </c>
      <c r="G27" s="2" t="s">
        <v>3</v>
      </c>
      <c r="H27" s="6">
        <v>6</v>
      </c>
      <c r="I27" s="7" t="s">
        <v>3</v>
      </c>
      <c r="J27" s="8" t="e">
        <f t="shared" si="0"/>
        <v>#VALUE!</v>
      </c>
      <c r="K27" s="8" t="str">
        <f t="shared" si="1"/>
        <v>Vyšší</v>
      </c>
    </row>
    <row r="28" spans="1:11" ht="25.5">
      <c r="A28" s="3">
        <v>225</v>
      </c>
      <c r="B28" s="3">
        <v>20174</v>
      </c>
      <c r="C28" s="5">
        <v>61</v>
      </c>
      <c r="D28" s="3" t="s">
        <v>16</v>
      </c>
      <c r="E28" s="3" t="s">
        <v>43</v>
      </c>
      <c r="F28" s="3" t="s">
        <v>44</v>
      </c>
      <c r="G28" s="2" t="s">
        <v>3</v>
      </c>
      <c r="H28" s="6">
        <v>6</v>
      </c>
      <c r="I28" s="7" t="s">
        <v>3</v>
      </c>
      <c r="J28" s="8" t="e">
        <f t="shared" si="0"/>
        <v>#VALUE!</v>
      </c>
      <c r="K28" s="8" t="str">
        <f t="shared" si="1"/>
        <v>Vyšší</v>
      </c>
    </row>
    <row r="29" spans="1:11" ht="38.25">
      <c r="A29" s="3">
        <v>230</v>
      </c>
      <c r="B29" s="3">
        <v>20179</v>
      </c>
      <c r="C29" s="5">
        <v>90</v>
      </c>
      <c r="D29" s="3" t="s">
        <v>16</v>
      </c>
      <c r="E29" s="3" t="s">
        <v>45</v>
      </c>
      <c r="F29" s="3" t="s">
        <v>46</v>
      </c>
      <c r="G29" s="2" t="s">
        <v>3</v>
      </c>
      <c r="H29" s="6">
        <v>1</v>
      </c>
      <c r="I29" s="7" t="s">
        <v>3</v>
      </c>
      <c r="J29" s="8" t="e">
        <f t="shared" si="0"/>
        <v>#VALUE!</v>
      </c>
      <c r="K29" s="8" t="str">
        <f t="shared" si="1"/>
        <v>Vyšší</v>
      </c>
    </row>
    <row r="30" spans="1:11" ht="25.5">
      <c r="A30" s="3">
        <v>237</v>
      </c>
      <c r="B30" s="3">
        <v>20186</v>
      </c>
      <c r="C30" s="5">
        <v>147.93</v>
      </c>
      <c r="D30" s="3" t="s">
        <v>16</v>
      </c>
      <c r="E30" s="3" t="s">
        <v>47</v>
      </c>
      <c r="F30" s="3" t="s">
        <v>48</v>
      </c>
      <c r="G30" s="2" t="s">
        <v>3</v>
      </c>
      <c r="H30" s="6">
        <v>1</v>
      </c>
      <c r="I30" s="7" t="s">
        <v>3</v>
      </c>
      <c r="J30" s="8" t="e">
        <f t="shared" si="0"/>
        <v>#VALUE!</v>
      </c>
      <c r="K30" s="8" t="str">
        <f t="shared" si="1"/>
        <v>Vyšší</v>
      </c>
    </row>
    <row r="31" spans="1:11" ht="38.25">
      <c r="A31" s="3">
        <v>266</v>
      </c>
      <c r="B31" s="3">
        <v>20215</v>
      </c>
      <c r="C31" s="5">
        <v>80.5</v>
      </c>
      <c r="D31" s="3" t="s">
        <v>16</v>
      </c>
      <c r="E31" s="3" t="s">
        <v>49</v>
      </c>
      <c r="F31" s="3" t="s">
        <v>50</v>
      </c>
      <c r="G31" s="2" t="s">
        <v>3</v>
      </c>
      <c r="H31" s="6">
        <v>6</v>
      </c>
      <c r="I31" s="7" t="s">
        <v>3</v>
      </c>
      <c r="J31" s="8" t="e">
        <f t="shared" si="0"/>
        <v>#VALUE!</v>
      </c>
      <c r="K31" s="8" t="str">
        <f t="shared" si="1"/>
        <v>Vyšší</v>
      </c>
    </row>
    <row r="32" spans="1:11" ht="25.5">
      <c r="A32" s="3">
        <v>290</v>
      </c>
      <c r="B32" s="3">
        <v>20238</v>
      </c>
      <c r="C32" s="5">
        <v>50</v>
      </c>
      <c r="D32" s="3" t="s">
        <v>16</v>
      </c>
      <c r="E32" s="3" t="s">
        <v>51</v>
      </c>
      <c r="F32" s="3" t="s">
        <v>52</v>
      </c>
      <c r="G32" s="2" t="s">
        <v>3</v>
      </c>
      <c r="H32" s="6">
        <v>112</v>
      </c>
      <c r="I32" s="7" t="s">
        <v>3</v>
      </c>
      <c r="J32" s="8" t="e">
        <f t="shared" si="0"/>
        <v>#VALUE!</v>
      </c>
      <c r="K32" s="8" t="str">
        <f t="shared" si="1"/>
        <v>Vyšší</v>
      </c>
    </row>
    <row r="33" spans="1:11" ht="25.5">
      <c r="A33" s="3">
        <v>306</v>
      </c>
      <c r="B33" s="3">
        <v>20253</v>
      </c>
      <c r="C33" s="5">
        <v>191</v>
      </c>
      <c r="D33" s="3" t="s">
        <v>16</v>
      </c>
      <c r="E33" s="3" t="s">
        <v>53</v>
      </c>
      <c r="F33" s="3" t="s">
        <v>54</v>
      </c>
      <c r="G33" s="2" t="s">
        <v>3</v>
      </c>
      <c r="H33" s="6">
        <v>3</v>
      </c>
      <c r="I33" s="7" t="s">
        <v>3</v>
      </c>
      <c r="J33" s="8" t="e">
        <f t="shared" si="0"/>
        <v>#VALUE!</v>
      </c>
      <c r="K33" s="8" t="str">
        <f t="shared" si="1"/>
        <v>Vyšší</v>
      </c>
    </row>
    <row r="34" spans="1:11" ht="25.5">
      <c r="A34" s="3">
        <v>307</v>
      </c>
      <c r="B34" s="3">
        <v>20254</v>
      </c>
      <c r="C34" s="5">
        <v>326</v>
      </c>
      <c r="D34" s="3" t="s">
        <v>16</v>
      </c>
      <c r="E34" s="3" t="s">
        <v>55</v>
      </c>
      <c r="F34" s="3" t="s">
        <v>56</v>
      </c>
      <c r="G34" s="2" t="s">
        <v>3</v>
      </c>
      <c r="H34" s="6">
        <v>1</v>
      </c>
      <c r="I34" s="7" t="s">
        <v>3</v>
      </c>
      <c r="J34" s="8" t="e">
        <f t="shared" si="0"/>
        <v>#VALUE!</v>
      </c>
      <c r="K34" s="8" t="str">
        <f t="shared" si="1"/>
        <v>Vyšší</v>
      </c>
    </row>
    <row r="35" spans="1:11" ht="15">
      <c r="A35" s="3">
        <v>310</v>
      </c>
      <c r="B35" s="3">
        <v>20257</v>
      </c>
      <c r="C35" s="5">
        <v>38.26</v>
      </c>
      <c r="D35" s="3" t="s">
        <v>16</v>
      </c>
      <c r="E35" s="3" t="s">
        <v>57</v>
      </c>
      <c r="F35" s="3" t="s">
        <v>58</v>
      </c>
      <c r="G35" s="2" t="s">
        <v>3</v>
      </c>
      <c r="H35" s="6">
        <v>24</v>
      </c>
      <c r="I35" s="7" t="s">
        <v>3</v>
      </c>
      <c r="J35" s="8" t="e">
        <f t="shared" si="0"/>
        <v>#VALUE!</v>
      </c>
      <c r="K35" s="8" t="str">
        <f t="shared" si="1"/>
        <v>Vyšší</v>
      </c>
    </row>
    <row r="36" spans="1:11" ht="38.25">
      <c r="A36" s="3">
        <v>347</v>
      </c>
      <c r="B36" s="3">
        <v>20294</v>
      </c>
      <c r="C36" s="5">
        <v>157</v>
      </c>
      <c r="D36" s="3" t="s">
        <v>16</v>
      </c>
      <c r="E36" s="3" t="s">
        <v>59</v>
      </c>
      <c r="F36" s="3" t="s">
        <v>60</v>
      </c>
      <c r="G36" s="2" t="s">
        <v>3</v>
      </c>
      <c r="H36" s="6">
        <v>3</v>
      </c>
      <c r="I36" s="7" t="s">
        <v>3</v>
      </c>
      <c r="J36" s="8" t="e">
        <f t="shared" si="0"/>
        <v>#VALUE!</v>
      </c>
      <c r="K36" s="8" t="str">
        <f t="shared" si="1"/>
        <v>Vyšší</v>
      </c>
    </row>
    <row r="37" spans="1:11" ht="25.5">
      <c r="A37" s="3">
        <v>349</v>
      </c>
      <c r="B37" s="3">
        <v>20296</v>
      </c>
      <c r="C37" s="5">
        <v>100</v>
      </c>
      <c r="D37" s="3" t="s">
        <v>16</v>
      </c>
      <c r="E37" s="3" t="s">
        <v>61</v>
      </c>
      <c r="F37" s="3" t="s">
        <v>62</v>
      </c>
      <c r="G37" s="2" t="s">
        <v>3</v>
      </c>
      <c r="H37" s="6">
        <v>10</v>
      </c>
      <c r="I37" s="7" t="s">
        <v>3</v>
      </c>
      <c r="J37" s="8" t="e">
        <f t="shared" si="0"/>
        <v>#VALUE!</v>
      </c>
      <c r="K37" s="8" t="str">
        <f t="shared" si="1"/>
        <v>Vyšší</v>
      </c>
    </row>
    <row r="38" spans="1:11" ht="38.25">
      <c r="A38" s="3">
        <v>358</v>
      </c>
      <c r="B38" s="3">
        <v>20305</v>
      </c>
      <c r="C38" s="5">
        <v>5.6</v>
      </c>
      <c r="D38" s="3" t="s">
        <v>16</v>
      </c>
      <c r="E38" s="3" t="s">
        <v>63</v>
      </c>
      <c r="F38" s="3" t="s">
        <v>64</v>
      </c>
      <c r="G38" s="2" t="s">
        <v>3</v>
      </c>
      <c r="H38" s="6">
        <v>25</v>
      </c>
      <c r="I38" s="7" t="s">
        <v>3</v>
      </c>
      <c r="J38" s="8" t="e">
        <f t="shared" si="0"/>
        <v>#VALUE!</v>
      </c>
      <c r="K38" s="8" t="str">
        <f t="shared" si="1"/>
        <v>Vyšší</v>
      </c>
    </row>
    <row r="39" spans="1:11" ht="25.5">
      <c r="A39" s="3">
        <v>359</v>
      </c>
      <c r="B39" s="3">
        <v>20306</v>
      </c>
      <c r="C39" s="5">
        <v>5.6</v>
      </c>
      <c r="D39" s="3" t="s">
        <v>16</v>
      </c>
      <c r="E39" s="3" t="s">
        <v>65</v>
      </c>
      <c r="F39" s="3" t="s">
        <v>66</v>
      </c>
      <c r="G39" s="2" t="s">
        <v>3</v>
      </c>
      <c r="H39" s="6">
        <v>25</v>
      </c>
      <c r="I39" s="7" t="s">
        <v>3</v>
      </c>
      <c r="J39" s="8" t="e">
        <f t="shared" si="0"/>
        <v>#VALUE!</v>
      </c>
      <c r="K39" s="8" t="str">
        <f t="shared" si="1"/>
        <v>Vyšší</v>
      </c>
    </row>
    <row r="40" spans="1:11" ht="38.25">
      <c r="A40" s="3">
        <v>360</v>
      </c>
      <c r="B40" s="3">
        <v>20307</v>
      </c>
      <c r="C40" s="5">
        <v>5.6</v>
      </c>
      <c r="D40" s="3" t="s">
        <v>16</v>
      </c>
      <c r="E40" s="3" t="s">
        <v>67</v>
      </c>
      <c r="F40" s="3" t="s">
        <v>68</v>
      </c>
      <c r="G40" s="2" t="s">
        <v>3</v>
      </c>
      <c r="H40" s="6">
        <v>25</v>
      </c>
      <c r="I40" s="7" t="s">
        <v>3</v>
      </c>
      <c r="J40" s="8" t="e">
        <f t="shared" si="0"/>
        <v>#VALUE!</v>
      </c>
      <c r="K40" s="8" t="str">
        <f t="shared" si="1"/>
        <v>Vyšší</v>
      </c>
    </row>
    <row r="41" spans="1:11" ht="38.25">
      <c r="A41" s="3">
        <v>384</v>
      </c>
      <c r="B41" s="3">
        <v>20331</v>
      </c>
      <c r="C41" s="5">
        <v>130</v>
      </c>
      <c r="D41" s="3" t="s">
        <v>16</v>
      </c>
      <c r="E41" s="3" t="s">
        <v>69</v>
      </c>
      <c r="F41" s="3" t="s">
        <v>70</v>
      </c>
      <c r="G41" s="2" t="s">
        <v>3</v>
      </c>
      <c r="H41" s="6">
        <v>1</v>
      </c>
      <c r="I41" s="7" t="s">
        <v>3</v>
      </c>
      <c r="J41" s="8" t="e">
        <f t="shared" si="0"/>
        <v>#VALUE!</v>
      </c>
      <c r="K41" s="8" t="str">
        <f t="shared" si="1"/>
        <v>Vyšší</v>
      </c>
    </row>
    <row r="42" spans="1:11" ht="25.5">
      <c r="A42" s="3">
        <v>396</v>
      </c>
      <c r="B42" s="3">
        <v>20343</v>
      </c>
      <c r="C42" s="5">
        <v>5</v>
      </c>
      <c r="D42" s="3" t="s">
        <v>16</v>
      </c>
      <c r="E42" s="3" t="s">
        <v>71</v>
      </c>
      <c r="F42" s="3" t="s">
        <v>72</v>
      </c>
      <c r="G42" s="2" t="s">
        <v>3</v>
      </c>
      <c r="H42" s="6">
        <v>1200</v>
      </c>
      <c r="I42" s="7" t="s">
        <v>3</v>
      </c>
      <c r="J42" s="8" t="e">
        <f t="shared" si="0"/>
        <v>#VALUE!</v>
      </c>
      <c r="K42" s="8" t="str">
        <f t="shared" si="1"/>
        <v>Vyšší</v>
      </c>
    </row>
    <row r="43" spans="1:11" ht="25.5">
      <c r="A43" s="3">
        <v>410</v>
      </c>
      <c r="B43" s="3">
        <v>20357</v>
      </c>
      <c r="C43" s="5">
        <v>6</v>
      </c>
      <c r="D43" s="3" t="s">
        <v>16</v>
      </c>
      <c r="E43" s="3" t="s">
        <v>73</v>
      </c>
      <c r="F43" s="3" t="s">
        <v>74</v>
      </c>
      <c r="G43" s="2" t="s">
        <v>3</v>
      </c>
      <c r="H43" s="6">
        <v>10</v>
      </c>
      <c r="I43" s="7" t="s">
        <v>3</v>
      </c>
      <c r="J43" s="8" t="e">
        <f t="shared" si="0"/>
        <v>#VALUE!</v>
      </c>
      <c r="K43" s="8" t="str">
        <f t="shared" si="1"/>
        <v>Vyšší</v>
      </c>
    </row>
    <row r="44" spans="1:11" ht="25.5">
      <c r="A44" s="3">
        <v>435</v>
      </c>
      <c r="B44" s="3">
        <v>20382</v>
      </c>
      <c r="C44" s="5">
        <v>4</v>
      </c>
      <c r="D44" s="3" t="s">
        <v>16</v>
      </c>
      <c r="E44" s="3" t="s">
        <v>75</v>
      </c>
      <c r="F44" s="3" t="s">
        <v>76</v>
      </c>
      <c r="G44" s="2" t="s">
        <v>3</v>
      </c>
      <c r="H44" s="6">
        <v>10</v>
      </c>
      <c r="I44" s="7" t="s">
        <v>3</v>
      </c>
      <c r="J44" s="8" t="e">
        <f t="shared" si="0"/>
        <v>#VALUE!</v>
      </c>
      <c r="K44" s="8" t="str">
        <f t="shared" si="1"/>
        <v>Vyšší</v>
      </c>
    </row>
    <row r="45" spans="1:11" ht="38.25">
      <c r="A45" s="3">
        <v>467</v>
      </c>
      <c r="B45" s="3">
        <v>20414</v>
      </c>
      <c r="C45" s="5">
        <v>255</v>
      </c>
      <c r="D45" s="3" t="s">
        <v>16</v>
      </c>
      <c r="E45" s="3" t="s">
        <v>77</v>
      </c>
      <c r="F45" s="3" t="s">
        <v>78</v>
      </c>
      <c r="G45" s="2" t="s">
        <v>3</v>
      </c>
      <c r="H45" s="6">
        <v>1</v>
      </c>
      <c r="I45" s="7" t="s">
        <v>3</v>
      </c>
      <c r="J45" s="8" t="e">
        <f t="shared" si="0"/>
        <v>#VALUE!</v>
      </c>
      <c r="K45" s="8" t="str">
        <f t="shared" si="1"/>
        <v>Vyšší</v>
      </c>
    </row>
    <row r="46" spans="1:11" ht="25.5">
      <c r="A46" s="3">
        <v>483</v>
      </c>
      <c r="B46" s="3">
        <v>20430</v>
      </c>
      <c r="C46" s="5">
        <v>90</v>
      </c>
      <c r="D46" s="3" t="s">
        <v>16</v>
      </c>
      <c r="E46" s="3" t="s">
        <v>79</v>
      </c>
      <c r="F46" s="3" t="s">
        <v>80</v>
      </c>
      <c r="G46" s="2" t="s">
        <v>3</v>
      </c>
      <c r="H46" s="6">
        <v>1</v>
      </c>
      <c r="I46" s="7" t="s">
        <v>3</v>
      </c>
      <c r="J46" s="8" t="e">
        <f t="shared" si="0"/>
        <v>#VALUE!</v>
      </c>
      <c r="K46" s="8" t="str">
        <f t="shared" si="1"/>
        <v>Vyšší</v>
      </c>
    </row>
    <row r="47" spans="1:11" ht="25.5">
      <c r="A47" s="3">
        <v>508</v>
      </c>
      <c r="B47" s="3">
        <v>20455</v>
      </c>
      <c r="C47" s="5">
        <v>295</v>
      </c>
      <c r="D47" s="3" t="s">
        <v>16</v>
      </c>
      <c r="E47" s="3" t="s">
        <v>81</v>
      </c>
      <c r="F47" s="3" t="s">
        <v>82</v>
      </c>
      <c r="G47" s="2" t="s">
        <v>3</v>
      </c>
      <c r="H47" s="6">
        <v>1</v>
      </c>
      <c r="I47" s="7" t="s">
        <v>3</v>
      </c>
      <c r="J47" s="8" t="e">
        <f aca="true" t="shared" si="2" ref="J47:J78">H47*I47</f>
        <v>#VALUE!</v>
      </c>
      <c r="K47" s="8" t="str">
        <f aca="true" t="shared" si="3" ref="K47:K78">IF(I47&gt;C47,"Vyšší"," --- ")</f>
        <v>Vyšší</v>
      </c>
    </row>
    <row r="48" spans="1:11" ht="25.5">
      <c r="A48" s="3">
        <v>540</v>
      </c>
      <c r="B48" s="3">
        <v>20487</v>
      </c>
      <c r="C48" s="5">
        <v>45.45</v>
      </c>
      <c r="D48" s="3" t="s">
        <v>16</v>
      </c>
      <c r="E48" s="3" t="s">
        <v>83</v>
      </c>
      <c r="F48" s="3" t="s">
        <v>84</v>
      </c>
      <c r="G48" s="2" t="s">
        <v>3</v>
      </c>
      <c r="H48" s="6">
        <v>100</v>
      </c>
      <c r="I48" s="7" t="s">
        <v>3</v>
      </c>
      <c r="J48" s="8" t="e">
        <f t="shared" si="2"/>
        <v>#VALUE!</v>
      </c>
      <c r="K48" s="8" t="str">
        <f t="shared" si="3"/>
        <v>Vyšší</v>
      </c>
    </row>
    <row r="49" spans="1:11" ht="25.5">
      <c r="A49" s="3">
        <v>547</v>
      </c>
      <c r="B49" s="3">
        <v>20494</v>
      </c>
      <c r="C49" s="5">
        <v>18.7</v>
      </c>
      <c r="D49" s="3" t="s">
        <v>16</v>
      </c>
      <c r="E49" s="3" t="s">
        <v>85</v>
      </c>
      <c r="F49" s="3" t="s">
        <v>86</v>
      </c>
      <c r="G49" s="2" t="s">
        <v>3</v>
      </c>
      <c r="H49" s="6">
        <v>30</v>
      </c>
      <c r="I49" s="7" t="s">
        <v>3</v>
      </c>
      <c r="J49" s="8" t="e">
        <f t="shared" si="2"/>
        <v>#VALUE!</v>
      </c>
      <c r="K49" s="8" t="str">
        <f t="shared" si="3"/>
        <v>Vyšší</v>
      </c>
    </row>
    <row r="50" spans="1:11" ht="25.5">
      <c r="A50" s="3">
        <v>549</v>
      </c>
      <c r="B50" s="3">
        <v>20496</v>
      </c>
      <c r="C50" s="5">
        <v>18.7</v>
      </c>
      <c r="D50" s="3" t="s">
        <v>16</v>
      </c>
      <c r="E50" s="3" t="s">
        <v>87</v>
      </c>
      <c r="F50" s="3" t="s">
        <v>88</v>
      </c>
      <c r="G50" s="2" t="s">
        <v>3</v>
      </c>
      <c r="H50" s="6">
        <v>10</v>
      </c>
      <c r="I50" s="7" t="s">
        <v>3</v>
      </c>
      <c r="J50" s="8" t="e">
        <f t="shared" si="2"/>
        <v>#VALUE!</v>
      </c>
      <c r="K50" s="8" t="str">
        <f t="shared" si="3"/>
        <v>Vyšší</v>
      </c>
    </row>
    <row r="51" spans="1:11" ht="38.25">
      <c r="A51" s="3">
        <v>590</v>
      </c>
      <c r="B51" s="3">
        <v>20537</v>
      </c>
      <c r="C51" s="5">
        <v>68</v>
      </c>
      <c r="D51" s="3" t="s">
        <v>16</v>
      </c>
      <c r="E51" s="3" t="s">
        <v>89</v>
      </c>
      <c r="F51" s="3" t="s">
        <v>90</v>
      </c>
      <c r="G51" s="2" t="s">
        <v>3</v>
      </c>
      <c r="H51" s="6">
        <v>30</v>
      </c>
      <c r="I51" s="7" t="s">
        <v>3</v>
      </c>
      <c r="J51" s="8" t="e">
        <f t="shared" si="2"/>
        <v>#VALUE!</v>
      </c>
      <c r="K51" s="8" t="str">
        <f t="shared" si="3"/>
        <v>Vyšší</v>
      </c>
    </row>
    <row r="52" spans="1:11" ht="38.25">
      <c r="A52" s="3">
        <v>600</v>
      </c>
      <c r="B52" s="3">
        <v>20547</v>
      </c>
      <c r="C52" s="5">
        <v>137.18</v>
      </c>
      <c r="D52" s="3" t="s">
        <v>16</v>
      </c>
      <c r="E52" s="3" t="s">
        <v>91</v>
      </c>
      <c r="F52" s="3" t="s">
        <v>92</v>
      </c>
      <c r="G52" s="2" t="s">
        <v>3</v>
      </c>
      <c r="H52" s="6">
        <v>6</v>
      </c>
      <c r="I52" s="7" t="s">
        <v>3</v>
      </c>
      <c r="J52" s="8" t="e">
        <f t="shared" si="2"/>
        <v>#VALUE!</v>
      </c>
      <c r="K52" s="8" t="str">
        <f t="shared" si="3"/>
        <v>Vyšší</v>
      </c>
    </row>
    <row r="53" spans="1:11" ht="38.25">
      <c r="A53" s="3">
        <v>602</v>
      </c>
      <c r="B53" s="3">
        <v>20549</v>
      </c>
      <c r="C53" s="5">
        <v>31.9</v>
      </c>
      <c r="D53" s="3" t="s">
        <v>16</v>
      </c>
      <c r="E53" s="3" t="s">
        <v>93</v>
      </c>
      <c r="F53" s="3" t="s">
        <v>94</v>
      </c>
      <c r="G53" s="2" t="s">
        <v>3</v>
      </c>
      <c r="H53" s="6">
        <v>10</v>
      </c>
      <c r="I53" s="7" t="s">
        <v>3</v>
      </c>
      <c r="J53" s="8" t="e">
        <f t="shared" si="2"/>
        <v>#VALUE!</v>
      </c>
      <c r="K53" s="8" t="str">
        <f t="shared" si="3"/>
        <v>Vyšší</v>
      </c>
    </row>
    <row r="54" spans="1:11" ht="25.5">
      <c r="A54" s="3">
        <v>606</v>
      </c>
      <c r="B54" s="3">
        <v>20553</v>
      </c>
      <c r="C54" s="5">
        <v>49</v>
      </c>
      <c r="D54" s="3" t="s">
        <v>16</v>
      </c>
      <c r="E54" s="3" t="s">
        <v>95</v>
      </c>
      <c r="F54" s="3" t="s">
        <v>96</v>
      </c>
      <c r="G54" s="2" t="s">
        <v>3</v>
      </c>
      <c r="H54" s="6">
        <v>5</v>
      </c>
      <c r="I54" s="7" t="s">
        <v>3</v>
      </c>
      <c r="J54" s="8" t="e">
        <f t="shared" si="2"/>
        <v>#VALUE!</v>
      </c>
      <c r="K54" s="8" t="str">
        <f t="shared" si="3"/>
        <v>Vyšší</v>
      </c>
    </row>
    <row r="55" spans="1:11" ht="25.5">
      <c r="A55" s="3">
        <v>607</v>
      </c>
      <c r="B55" s="3">
        <v>20554</v>
      </c>
      <c r="C55" s="5">
        <v>49</v>
      </c>
      <c r="D55" s="3" t="s">
        <v>16</v>
      </c>
      <c r="E55" s="3" t="s">
        <v>97</v>
      </c>
      <c r="F55" s="3" t="s">
        <v>98</v>
      </c>
      <c r="G55" s="2" t="s">
        <v>3</v>
      </c>
      <c r="H55" s="6">
        <v>5</v>
      </c>
      <c r="I55" s="7" t="s">
        <v>3</v>
      </c>
      <c r="J55" s="8" t="e">
        <f t="shared" si="2"/>
        <v>#VALUE!</v>
      </c>
      <c r="K55" s="8" t="str">
        <f t="shared" si="3"/>
        <v>Vyšší</v>
      </c>
    </row>
    <row r="56" spans="1:11" ht="25.5">
      <c r="A56" s="3">
        <v>608</v>
      </c>
      <c r="B56" s="3">
        <v>20555</v>
      </c>
      <c r="C56" s="5">
        <v>49</v>
      </c>
      <c r="D56" s="3" t="s">
        <v>16</v>
      </c>
      <c r="E56" s="3" t="s">
        <v>99</v>
      </c>
      <c r="F56" s="3" t="s">
        <v>100</v>
      </c>
      <c r="G56" s="2" t="s">
        <v>3</v>
      </c>
      <c r="H56" s="6">
        <v>10</v>
      </c>
      <c r="I56" s="7" t="s">
        <v>3</v>
      </c>
      <c r="J56" s="8" t="e">
        <f t="shared" si="2"/>
        <v>#VALUE!</v>
      </c>
      <c r="K56" s="8" t="str">
        <f t="shared" si="3"/>
        <v>Vyšší</v>
      </c>
    </row>
    <row r="57" spans="1:11" ht="25.5">
      <c r="A57" s="3">
        <v>626</v>
      </c>
      <c r="B57" s="3">
        <v>20573</v>
      </c>
      <c r="C57" s="5">
        <v>39</v>
      </c>
      <c r="D57" s="3" t="s">
        <v>16</v>
      </c>
      <c r="E57" s="3" t="s">
        <v>101</v>
      </c>
      <c r="F57" s="3" t="s">
        <v>102</v>
      </c>
      <c r="G57" s="2" t="s">
        <v>3</v>
      </c>
      <c r="H57" s="6">
        <v>27</v>
      </c>
      <c r="I57" s="7" t="s">
        <v>3</v>
      </c>
      <c r="J57" s="8" t="e">
        <f t="shared" si="2"/>
        <v>#VALUE!</v>
      </c>
      <c r="K57" s="8" t="str">
        <f t="shared" si="3"/>
        <v>Vyšší</v>
      </c>
    </row>
    <row r="58" spans="1:11" ht="25.5">
      <c r="A58" s="3">
        <v>635</v>
      </c>
      <c r="B58" s="3">
        <v>20582</v>
      </c>
      <c r="C58" s="5">
        <v>20</v>
      </c>
      <c r="D58" s="3" t="s">
        <v>16</v>
      </c>
      <c r="E58" s="3" t="s">
        <v>103</v>
      </c>
      <c r="F58" s="3" t="s">
        <v>104</v>
      </c>
      <c r="G58" s="2" t="s">
        <v>3</v>
      </c>
      <c r="H58" s="6">
        <v>1</v>
      </c>
      <c r="I58" s="7" t="s">
        <v>3</v>
      </c>
      <c r="J58" s="8" t="e">
        <f t="shared" si="2"/>
        <v>#VALUE!</v>
      </c>
      <c r="K58" s="8" t="str">
        <f t="shared" si="3"/>
        <v>Vyšší</v>
      </c>
    </row>
    <row r="59" spans="1:11" ht="38.25">
      <c r="A59" s="3">
        <v>638</v>
      </c>
      <c r="B59" s="3">
        <v>20585</v>
      </c>
      <c r="C59" s="5">
        <v>15</v>
      </c>
      <c r="D59" s="3" t="s">
        <v>16</v>
      </c>
      <c r="E59" s="3" t="s">
        <v>105</v>
      </c>
      <c r="F59" s="3" t="s">
        <v>106</v>
      </c>
      <c r="G59" s="2" t="s">
        <v>3</v>
      </c>
      <c r="H59" s="6">
        <v>4</v>
      </c>
      <c r="I59" s="7" t="s">
        <v>3</v>
      </c>
      <c r="J59" s="8" t="e">
        <f t="shared" si="2"/>
        <v>#VALUE!</v>
      </c>
      <c r="K59" s="8" t="str">
        <f t="shared" si="3"/>
        <v>Vyšší</v>
      </c>
    </row>
    <row r="60" spans="1:11" ht="25.5">
      <c r="A60" s="3">
        <v>641</v>
      </c>
      <c r="B60" s="3">
        <v>20588</v>
      </c>
      <c r="C60" s="5">
        <v>39.6</v>
      </c>
      <c r="D60" s="3" t="s">
        <v>16</v>
      </c>
      <c r="E60" s="3" t="s">
        <v>107</v>
      </c>
      <c r="F60" s="3" t="s">
        <v>108</v>
      </c>
      <c r="G60" s="2" t="s">
        <v>3</v>
      </c>
      <c r="H60" s="6">
        <v>4</v>
      </c>
      <c r="I60" s="7" t="s">
        <v>3</v>
      </c>
      <c r="J60" s="8" t="e">
        <f t="shared" si="2"/>
        <v>#VALUE!</v>
      </c>
      <c r="K60" s="8" t="str">
        <f t="shared" si="3"/>
        <v>Vyšší</v>
      </c>
    </row>
    <row r="61" spans="1:11" ht="25.5">
      <c r="A61" s="3">
        <v>645</v>
      </c>
      <c r="B61" s="3">
        <v>20592</v>
      </c>
      <c r="C61" s="5">
        <v>90</v>
      </c>
      <c r="D61" s="3" t="s">
        <v>16</v>
      </c>
      <c r="E61" s="3" t="s">
        <v>109</v>
      </c>
      <c r="F61" s="3" t="s">
        <v>110</v>
      </c>
      <c r="G61" s="2" t="s">
        <v>3</v>
      </c>
      <c r="H61" s="6">
        <v>6</v>
      </c>
      <c r="I61" s="7" t="s">
        <v>3</v>
      </c>
      <c r="J61" s="8" t="e">
        <f t="shared" si="2"/>
        <v>#VALUE!</v>
      </c>
      <c r="K61" s="8" t="str">
        <f t="shared" si="3"/>
        <v>Vyšší</v>
      </c>
    </row>
    <row r="62" spans="1:11" ht="15">
      <c r="A62" s="3">
        <v>660</v>
      </c>
      <c r="B62" s="3">
        <v>20607</v>
      </c>
      <c r="C62" s="5">
        <v>34</v>
      </c>
      <c r="D62" s="3" t="s">
        <v>16</v>
      </c>
      <c r="E62" s="3" t="s">
        <v>111</v>
      </c>
      <c r="F62" s="3" t="s">
        <v>112</v>
      </c>
      <c r="G62" s="2" t="s">
        <v>3</v>
      </c>
      <c r="H62" s="6">
        <v>5</v>
      </c>
      <c r="I62" s="7" t="s">
        <v>3</v>
      </c>
      <c r="J62" s="8" t="e">
        <f t="shared" si="2"/>
        <v>#VALUE!</v>
      </c>
      <c r="K62" s="8" t="str">
        <f t="shared" si="3"/>
        <v>Vyšší</v>
      </c>
    </row>
    <row r="63" spans="1:11" ht="15">
      <c r="A63" s="3">
        <v>665</v>
      </c>
      <c r="B63" s="3">
        <v>20612</v>
      </c>
      <c r="C63" s="5">
        <v>49.17</v>
      </c>
      <c r="D63" s="3" t="s">
        <v>16</v>
      </c>
      <c r="E63" s="3" t="s">
        <v>113</v>
      </c>
      <c r="F63" s="3" t="s">
        <v>114</v>
      </c>
      <c r="G63" s="2" t="s">
        <v>3</v>
      </c>
      <c r="H63" s="6">
        <v>4</v>
      </c>
      <c r="I63" s="7" t="s">
        <v>3</v>
      </c>
      <c r="J63" s="8" t="e">
        <f t="shared" si="2"/>
        <v>#VALUE!</v>
      </c>
      <c r="K63" s="8" t="str">
        <f t="shared" si="3"/>
        <v>Vyšší</v>
      </c>
    </row>
    <row r="64" spans="1:11" ht="15">
      <c r="A64" s="3">
        <v>666</v>
      </c>
      <c r="B64" s="3">
        <v>20613</v>
      </c>
      <c r="C64" s="5">
        <v>21.1</v>
      </c>
      <c r="D64" s="3" t="s">
        <v>16</v>
      </c>
      <c r="E64" s="3" t="s">
        <v>115</v>
      </c>
      <c r="F64" s="3" t="s">
        <v>116</v>
      </c>
      <c r="G64" s="2" t="s">
        <v>3</v>
      </c>
      <c r="H64" s="6">
        <v>5</v>
      </c>
      <c r="I64" s="7" t="s">
        <v>3</v>
      </c>
      <c r="J64" s="8" t="e">
        <f t="shared" si="2"/>
        <v>#VALUE!</v>
      </c>
      <c r="K64" s="8" t="str">
        <f t="shared" si="3"/>
        <v>Vyšší</v>
      </c>
    </row>
    <row r="65" spans="1:11" ht="25.5">
      <c r="A65" s="3">
        <v>672</v>
      </c>
      <c r="B65" s="3">
        <v>20619</v>
      </c>
      <c r="C65" s="5">
        <v>75</v>
      </c>
      <c r="D65" s="3" t="s">
        <v>16</v>
      </c>
      <c r="E65" s="3" t="s">
        <v>117</v>
      </c>
      <c r="F65" s="3" t="s">
        <v>118</v>
      </c>
      <c r="G65" s="2" t="s">
        <v>3</v>
      </c>
      <c r="H65" s="6">
        <v>1</v>
      </c>
      <c r="I65" s="7" t="s">
        <v>3</v>
      </c>
      <c r="J65" s="8" t="e">
        <f t="shared" si="2"/>
        <v>#VALUE!</v>
      </c>
      <c r="K65" s="8" t="str">
        <f t="shared" si="3"/>
        <v>Vyšší</v>
      </c>
    </row>
    <row r="66" spans="1:11" ht="38.25">
      <c r="A66" s="3">
        <v>677</v>
      </c>
      <c r="B66" s="3">
        <v>20624</v>
      </c>
      <c r="C66" s="5">
        <v>30</v>
      </c>
      <c r="D66" s="3" t="s">
        <v>16</v>
      </c>
      <c r="E66" s="3" t="s">
        <v>119</v>
      </c>
      <c r="F66" s="3" t="s">
        <v>120</v>
      </c>
      <c r="G66" s="2" t="s">
        <v>3</v>
      </c>
      <c r="H66" s="6">
        <v>120</v>
      </c>
      <c r="I66" s="7" t="s">
        <v>3</v>
      </c>
      <c r="J66" s="8" t="e">
        <f t="shared" si="2"/>
        <v>#VALUE!</v>
      </c>
      <c r="K66" s="8" t="str">
        <f t="shared" si="3"/>
        <v>Vyšší</v>
      </c>
    </row>
    <row r="67" spans="1:11" ht="25.5">
      <c r="A67" s="3">
        <v>691</v>
      </c>
      <c r="B67" s="3">
        <v>20638</v>
      </c>
      <c r="C67" s="5">
        <v>95</v>
      </c>
      <c r="D67" s="3" t="s">
        <v>16</v>
      </c>
      <c r="E67" s="3" t="s">
        <v>121</v>
      </c>
      <c r="F67" s="3" t="s">
        <v>122</v>
      </c>
      <c r="G67" s="2" t="s">
        <v>3</v>
      </c>
      <c r="H67" s="6">
        <v>5</v>
      </c>
      <c r="I67" s="7" t="s">
        <v>3</v>
      </c>
      <c r="J67" s="8" t="e">
        <f t="shared" si="2"/>
        <v>#VALUE!</v>
      </c>
      <c r="K67" s="8" t="str">
        <f t="shared" si="3"/>
        <v>Vyšší</v>
      </c>
    </row>
    <row r="68" spans="1:11" ht="25.5">
      <c r="A68" s="3">
        <v>696</v>
      </c>
      <c r="B68" s="3">
        <v>20643</v>
      </c>
      <c r="C68" s="5">
        <v>102</v>
      </c>
      <c r="D68" s="3" t="s">
        <v>16</v>
      </c>
      <c r="E68" s="3" t="s">
        <v>123</v>
      </c>
      <c r="F68" s="3" t="s">
        <v>124</v>
      </c>
      <c r="G68" s="2" t="s">
        <v>3</v>
      </c>
      <c r="H68" s="6">
        <v>1</v>
      </c>
      <c r="I68" s="7" t="s">
        <v>3</v>
      </c>
      <c r="J68" s="8" t="e">
        <f t="shared" si="2"/>
        <v>#VALUE!</v>
      </c>
      <c r="K68" s="8" t="str">
        <f t="shared" si="3"/>
        <v>Vyšší</v>
      </c>
    </row>
    <row r="69" spans="1:11" ht="25.5">
      <c r="A69" s="3">
        <v>697</v>
      </c>
      <c r="B69" s="3">
        <v>20644</v>
      </c>
      <c r="C69" s="5">
        <v>150</v>
      </c>
      <c r="D69" s="3" t="s">
        <v>16</v>
      </c>
      <c r="E69" s="3" t="s">
        <v>125</v>
      </c>
      <c r="F69" s="3" t="s">
        <v>126</v>
      </c>
      <c r="G69" s="2" t="s">
        <v>3</v>
      </c>
      <c r="H69" s="6">
        <v>1</v>
      </c>
      <c r="I69" s="7" t="s">
        <v>3</v>
      </c>
      <c r="J69" s="8" t="e">
        <f t="shared" si="2"/>
        <v>#VALUE!</v>
      </c>
      <c r="K69" s="8" t="str">
        <f t="shared" si="3"/>
        <v>Vyšší</v>
      </c>
    </row>
    <row r="70" spans="1:11" ht="25.5">
      <c r="A70" s="3">
        <v>703</v>
      </c>
      <c r="B70" s="3">
        <v>20650</v>
      </c>
      <c r="C70" s="5">
        <v>200</v>
      </c>
      <c r="D70" s="3" t="s">
        <v>16</v>
      </c>
      <c r="E70" s="3" t="s">
        <v>127</v>
      </c>
      <c r="F70" s="3" t="s">
        <v>128</v>
      </c>
      <c r="G70" s="2" t="s">
        <v>3</v>
      </c>
      <c r="H70" s="6">
        <v>1</v>
      </c>
      <c r="I70" s="7" t="s">
        <v>3</v>
      </c>
      <c r="J70" s="8" t="e">
        <f t="shared" si="2"/>
        <v>#VALUE!</v>
      </c>
      <c r="K70" s="8" t="str">
        <f t="shared" si="3"/>
        <v>Vyšší</v>
      </c>
    </row>
    <row r="71" spans="1:11" ht="15">
      <c r="A71" s="3">
        <v>710</v>
      </c>
      <c r="B71" s="3">
        <v>20657</v>
      </c>
      <c r="C71" s="5">
        <v>6</v>
      </c>
      <c r="D71" s="3" t="s">
        <v>16</v>
      </c>
      <c r="E71" s="3" t="s">
        <v>129</v>
      </c>
      <c r="F71" s="3" t="s">
        <v>130</v>
      </c>
      <c r="G71" s="2" t="s">
        <v>3</v>
      </c>
      <c r="H71" s="6">
        <v>10</v>
      </c>
      <c r="I71" s="7" t="s">
        <v>3</v>
      </c>
      <c r="J71" s="8" t="e">
        <f t="shared" si="2"/>
        <v>#VALUE!</v>
      </c>
      <c r="K71" s="8" t="str">
        <f t="shared" si="3"/>
        <v>Vyšší</v>
      </c>
    </row>
    <row r="72" spans="1:11" ht="25.5">
      <c r="A72" s="3">
        <v>714</v>
      </c>
      <c r="B72" s="3">
        <v>20661</v>
      </c>
      <c r="C72" s="5">
        <v>18</v>
      </c>
      <c r="D72" s="3" t="s">
        <v>16</v>
      </c>
      <c r="E72" s="3" t="s">
        <v>131</v>
      </c>
      <c r="F72" s="3" t="s">
        <v>132</v>
      </c>
      <c r="G72" s="2" t="s">
        <v>3</v>
      </c>
      <c r="H72" s="6">
        <v>1</v>
      </c>
      <c r="I72" s="7" t="s">
        <v>3</v>
      </c>
      <c r="J72" s="8" t="e">
        <f t="shared" si="2"/>
        <v>#VALUE!</v>
      </c>
      <c r="K72" s="8" t="str">
        <f t="shared" si="3"/>
        <v>Vyšší</v>
      </c>
    </row>
    <row r="73" spans="1:11" ht="25.5">
      <c r="A73" s="3">
        <v>716</v>
      </c>
      <c r="B73" s="3">
        <v>20663</v>
      </c>
      <c r="C73" s="5">
        <v>41.9</v>
      </c>
      <c r="D73" s="3" t="s">
        <v>16</v>
      </c>
      <c r="E73" s="3" t="s">
        <v>133</v>
      </c>
      <c r="F73" s="3" t="s">
        <v>134</v>
      </c>
      <c r="G73" s="2" t="s">
        <v>3</v>
      </c>
      <c r="H73" s="6">
        <v>3</v>
      </c>
      <c r="I73" s="7" t="s">
        <v>3</v>
      </c>
      <c r="J73" s="8" t="e">
        <f t="shared" si="2"/>
        <v>#VALUE!</v>
      </c>
      <c r="K73" s="8" t="str">
        <f t="shared" si="3"/>
        <v>Vyšší</v>
      </c>
    </row>
    <row r="74" spans="1:11" ht="25.5">
      <c r="A74" s="3">
        <v>718</v>
      </c>
      <c r="B74" s="3">
        <v>20665</v>
      </c>
      <c r="C74" s="5">
        <v>10</v>
      </c>
      <c r="D74" s="3" t="s">
        <v>16</v>
      </c>
      <c r="E74" s="3" t="s">
        <v>135</v>
      </c>
      <c r="F74" s="3" t="s">
        <v>136</v>
      </c>
      <c r="G74" s="2" t="s">
        <v>3</v>
      </c>
      <c r="H74" s="6">
        <v>1</v>
      </c>
      <c r="I74" s="7" t="s">
        <v>3</v>
      </c>
      <c r="J74" s="8" t="e">
        <f t="shared" si="2"/>
        <v>#VALUE!</v>
      </c>
      <c r="K74" s="8" t="str">
        <f t="shared" si="3"/>
        <v>Vyšší</v>
      </c>
    </row>
    <row r="75" spans="1:11" ht="15">
      <c r="A75" s="3">
        <v>723</v>
      </c>
      <c r="B75" s="3">
        <v>20670</v>
      </c>
      <c r="C75" s="5">
        <v>6</v>
      </c>
      <c r="D75" s="3" t="s">
        <v>16</v>
      </c>
      <c r="E75" s="3" t="s">
        <v>137</v>
      </c>
      <c r="F75" s="3" t="s">
        <v>138</v>
      </c>
      <c r="G75" s="2" t="s">
        <v>3</v>
      </c>
      <c r="H75" s="6">
        <v>6</v>
      </c>
      <c r="I75" s="7" t="s">
        <v>3</v>
      </c>
      <c r="J75" s="8" t="e">
        <f t="shared" si="2"/>
        <v>#VALUE!</v>
      </c>
      <c r="K75" s="8" t="str">
        <f t="shared" si="3"/>
        <v>Vyšší</v>
      </c>
    </row>
    <row r="76" spans="1:11" ht="25.5">
      <c r="A76" s="3">
        <v>727</v>
      </c>
      <c r="B76" s="3">
        <v>20674</v>
      </c>
      <c r="C76" s="5">
        <v>10.83</v>
      </c>
      <c r="D76" s="3" t="s">
        <v>16</v>
      </c>
      <c r="E76" s="3" t="s">
        <v>139</v>
      </c>
      <c r="F76" s="3" t="s">
        <v>140</v>
      </c>
      <c r="G76" s="2" t="s">
        <v>3</v>
      </c>
      <c r="H76" s="6">
        <v>100</v>
      </c>
      <c r="I76" s="7" t="s">
        <v>3</v>
      </c>
      <c r="J76" s="8" t="e">
        <f t="shared" si="2"/>
        <v>#VALUE!</v>
      </c>
      <c r="K76" s="8" t="str">
        <f t="shared" si="3"/>
        <v>Vyšší</v>
      </c>
    </row>
    <row r="77" spans="1:11" ht="25.5">
      <c r="A77" s="3">
        <v>774</v>
      </c>
      <c r="B77" s="3">
        <v>20721</v>
      </c>
      <c r="C77" s="5">
        <v>51.48</v>
      </c>
      <c r="D77" s="3" t="s">
        <v>16</v>
      </c>
      <c r="E77" s="3" t="s">
        <v>141</v>
      </c>
      <c r="F77" s="3" t="s">
        <v>142</v>
      </c>
      <c r="G77" s="2" t="s">
        <v>3</v>
      </c>
      <c r="H77" s="6">
        <v>1</v>
      </c>
      <c r="I77" s="7" t="s">
        <v>3</v>
      </c>
      <c r="J77" s="8" t="e">
        <f t="shared" si="2"/>
        <v>#VALUE!</v>
      </c>
      <c r="K77" s="8" t="str">
        <f t="shared" si="3"/>
        <v>Vyšší</v>
      </c>
    </row>
    <row r="78" spans="1:11" ht="25.5">
      <c r="A78" s="3">
        <v>777</v>
      </c>
      <c r="B78" s="3">
        <v>20724</v>
      </c>
      <c r="C78" s="5">
        <v>7</v>
      </c>
      <c r="D78" s="3" t="s">
        <v>16</v>
      </c>
      <c r="E78" s="3" t="s">
        <v>143</v>
      </c>
      <c r="F78" s="3" t="s">
        <v>144</v>
      </c>
      <c r="G78" s="2" t="s">
        <v>3</v>
      </c>
      <c r="H78" s="6">
        <v>10</v>
      </c>
      <c r="I78" s="7" t="s">
        <v>3</v>
      </c>
      <c r="J78" s="8" t="e">
        <f t="shared" si="2"/>
        <v>#VALUE!</v>
      </c>
      <c r="K78" s="8" t="str">
        <f t="shared" si="3"/>
        <v>Vyšší</v>
      </c>
    </row>
    <row r="79" spans="1:11" ht="25.5">
      <c r="A79" s="3">
        <v>779</v>
      </c>
      <c r="B79" s="3">
        <v>20726</v>
      </c>
      <c r="C79" s="5">
        <v>12</v>
      </c>
      <c r="D79" s="3" t="s">
        <v>16</v>
      </c>
      <c r="E79" s="3" t="s">
        <v>145</v>
      </c>
      <c r="F79" s="3" t="s">
        <v>146</v>
      </c>
      <c r="G79" s="2" t="s">
        <v>3</v>
      </c>
      <c r="H79" s="6">
        <v>10</v>
      </c>
      <c r="I79" s="7" t="s">
        <v>3</v>
      </c>
      <c r="J79" s="8" t="e">
        <f aca="true" t="shared" si="4" ref="J79:J110">H79*I79</f>
        <v>#VALUE!</v>
      </c>
      <c r="K79" s="8" t="str">
        <f aca="true" t="shared" si="5" ref="K79:K110">IF(I79&gt;C79,"Vyšší"," --- ")</f>
        <v>Vyšší</v>
      </c>
    </row>
    <row r="80" spans="1:11" ht="25.5">
      <c r="A80" s="3">
        <v>782</v>
      </c>
      <c r="B80" s="3">
        <v>20729</v>
      </c>
      <c r="C80" s="5">
        <v>33</v>
      </c>
      <c r="D80" s="3" t="s">
        <v>16</v>
      </c>
      <c r="E80" s="3" t="s">
        <v>147</v>
      </c>
      <c r="F80" s="3" t="s">
        <v>148</v>
      </c>
      <c r="G80" s="2" t="s">
        <v>3</v>
      </c>
      <c r="H80" s="6">
        <v>20</v>
      </c>
      <c r="I80" s="7" t="s">
        <v>3</v>
      </c>
      <c r="J80" s="8" t="e">
        <f t="shared" si="4"/>
        <v>#VALUE!</v>
      </c>
      <c r="K80" s="8" t="str">
        <f t="shared" si="5"/>
        <v>Vyšší</v>
      </c>
    </row>
    <row r="81" spans="1:11" ht="25.5">
      <c r="A81" s="3">
        <v>784</v>
      </c>
      <c r="B81" s="3">
        <v>20731</v>
      </c>
      <c r="C81" s="5">
        <v>24.17</v>
      </c>
      <c r="D81" s="3" t="s">
        <v>16</v>
      </c>
      <c r="E81" s="3" t="s">
        <v>149</v>
      </c>
      <c r="F81" s="3" t="s">
        <v>150</v>
      </c>
      <c r="G81" s="2" t="s">
        <v>3</v>
      </c>
      <c r="H81" s="6">
        <v>10</v>
      </c>
      <c r="I81" s="7" t="s">
        <v>3</v>
      </c>
      <c r="J81" s="8" t="e">
        <f t="shared" si="4"/>
        <v>#VALUE!</v>
      </c>
      <c r="K81" s="8" t="str">
        <f t="shared" si="5"/>
        <v>Vyšší</v>
      </c>
    </row>
    <row r="82" spans="1:11" ht="38.25">
      <c r="A82" s="3">
        <v>785</v>
      </c>
      <c r="B82" s="3">
        <v>20732</v>
      </c>
      <c r="C82" s="5">
        <v>36</v>
      </c>
      <c r="D82" s="3" t="s">
        <v>16</v>
      </c>
      <c r="E82" s="3" t="s">
        <v>151</v>
      </c>
      <c r="F82" s="3" t="s">
        <v>152</v>
      </c>
      <c r="G82" s="2" t="s">
        <v>3</v>
      </c>
      <c r="H82" s="6">
        <v>10</v>
      </c>
      <c r="I82" s="7" t="s">
        <v>3</v>
      </c>
      <c r="J82" s="8" t="e">
        <f t="shared" si="4"/>
        <v>#VALUE!</v>
      </c>
      <c r="K82" s="8" t="str">
        <f t="shared" si="5"/>
        <v>Vyšší</v>
      </c>
    </row>
    <row r="83" spans="1:11" ht="38.25">
      <c r="A83" s="3">
        <v>788</v>
      </c>
      <c r="B83" s="3">
        <v>20735</v>
      </c>
      <c r="C83" s="5">
        <v>22.98</v>
      </c>
      <c r="D83" s="3" t="s">
        <v>16</v>
      </c>
      <c r="E83" s="3" t="s">
        <v>153</v>
      </c>
      <c r="F83" s="3" t="s">
        <v>154</v>
      </c>
      <c r="G83" s="2" t="s">
        <v>3</v>
      </c>
      <c r="H83" s="6">
        <v>10</v>
      </c>
      <c r="I83" s="7" t="s">
        <v>3</v>
      </c>
      <c r="J83" s="8" t="e">
        <f t="shared" si="4"/>
        <v>#VALUE!</v>
      </c>
      <c r="K83" s="8" t="str">
        <f t="shared" si="5"/>
        <v>Vyšší</v>
      </c>
    </row>
    <row r="84" spans="1:11" ht="25.5">
      <c r="A84" s="3">
        <v>806</v>
      </c>
      <c r="B84" s="3">
        <v>20753</v>
      </c>
      <c r="C84" s="5">
        <v>110</v>
      </c>
      <c r="D84" s="3" t="s">
        <v>16</v>
      </c>
      <c r="E84" s="3" t="s">
        <v>155</v>
      </c>
      <c r="F84" s="3" t="s">
        <v>156</v>
      </c>
      <c r="G84" s="2" t="s">
        <v>3</v>
      </c>
      <c r="H84" s="6">
        <v>1</v>
      </c>
      <c r="I84" s="7" t="s">
        <v>3</v>
      </c>
      <c r="J84" s="8" t="e">
        <f t="shared" si="4"/>
        <v>#VALUE!</v>
      </c>
      <c r="K84" s="8" t="str">
        <f t="shared" si="5"/>
        <v>Vyšší</v>
      </c>
    </row>
    <row r="85" spans="1:11" ht="76.5">
      <c r="A85" s="3">
        <v>809</v>
      </c>
      <c r="B85" s="3">
        <v>20756</v>
      </c>
      <c r="C85" s="5">
        <v>80</v>
      </c>
      <c r="D85" s="3" t="s">
        <v>16</v>
      </c>
      <c r="E85" s="3" t="s">
        <v>157</v>
      </c>
      <c r="F85" s="3" t="s">
        <v>158</v>
      </c>
      <c r="G85" s="2" t="s">
        <v>3</v>
      </c>
      <c r="H85" s="6">
        <v>680</v>
      </c>
      <c r="I85" s="7" t="s">
        <v>3</v>
      </c>
      <c r="J85" s="8" t="e">
        <f t="shared" si="4"/>
        <v>#VALUE!</v>
      </c>
      <c r="K85" s="8" t="str">
        <f t="shared" si="5"/>
        <v>Vyšší</v>
      </c>
    </row>
    <row r="86" spans="1:11" ht="38.25">
      <c r="A86" s="3">
        <v>810</v>
      </c>
      <c r="B86" s="3">
        <v>20757</v>
      </c>
      <c r="C86" s="5">
        <v>170</v>
      </c>
      <c r="D86" s="3" t="s">
        <v>16</v>
      </c>
      <c r="E86" s="3" t="s">
        <v>159</v>
      </c>
      <c r="F86" s="3" t="s">
        <v>160</v>
      </c>
      <c r="G86" s="2" t="s">
        <v>3</v>
      </c>
      <c r="H86" s="6">
        <v>2</v>
      </c>
      <c r="I86" s="7" t="s">
        <v>3</v>
      </c>
      <c r="J86" s="8" t="e">
        <f t="shared" si="4"/>
        <v>#VALUE!</v>
      </c>
      <c r="K86" s="8" t="str">
        <f t="shared" si="5"/>
        <v>Vyšší</v>
      </c>
    </row>
    <row r="87" spans="1:11" ht="25.5">
      <c r="A87" s="3">
        <v>815</v>
      </c>
      <c r="B87" s="3">
        <v>20760</v>
      </c>
      <c r="C87" s="5">
        <v>360</v>
      </c>
      <c r="D87" s="3" t="s">
        <v>16</v>
      </c>
      <c r="E87" s="3" t="s">
        <v>161</v>
      </c>
      <c r="F87" s="3" t="s">
        <v>162</v>
      </c>
      <c r="G87" s="2" t="s">
        <v>3</v>
      </c>
      <c r="H87" s="6">
        <v>25</v>
      </c>
      <c r="I87" s="7" t="s">
        <v>3</v>
      </c>
      <c r="J87" s="8" t="e">
        <f t="shared" si="4"/>
        <v>#VALUE!</v>
      </c>
      <c r="K87" s="8" t="str">
        <f t="shared" si="5"/>
        <v>Vyšší</v>
      </c>
    </row>
    <row r="88" spans="1:11" ht="25.5">
      <c r="A88" s="3">
        <v>827</v>
      </c>
      <c r="B88" s="3">
        <v>20770</v>
      </c>
      <c r="C88" s="5">
        <v>133.71</v>
      </c>
      <c r="D88" s="3" t="s">
        <v>16</v>
      </c>
      <c r="E88" s="3" t="s">
        <v>163</v>
      </c>
      <c r="F88" s="3" t="s">
        <v>164</v>
      </c>
      <c r="G88" s="2" t="s">
        <v>3</v>
      </c>
      <c r="H88" s="6">
        <v>10</v>
      </c>
      <c r="I88" s="7" t="s">
        <v>3</v>
      </c>
      <c r="J88" s="8" t="e">
        <f t="shared" si="4"/>
        <v>#VALUE!</v>
      </c>
      <c r="K88" s="8" t="str">
        <f t="shared" si="5"/>
        <v>Vyšší</v>
      </c>
    </row>
    <row r="89" spans="1:11" ht="25.5">
      <c r="A89" s="3">
        <v>829</v>
      </c>
      <c r="B89" s="3">
        <v>20772</v>
      </c>
      <c r="C89" s="5">
        <v>50</v>
      </c>
      <c r="D89" s="3" t="s">
        <v>16</v>
      </c>
      <c r="E89" s="3" t="s">
        <v>165</v>
      </c>
      <c r="F89" s="3" t="s">
        <v>166</v>
      </c>
      <c r="G89" s="2" t="s">
        <v>3</v>
      </c>
      <c r="H89" s="6">
        <v>1</v>
      </c>
      <c r="I89" s="7" t="s">
        <v>3</v>
      </c>
      <c r="J89" s="8" t="e">
        <f t="shared" si="4"/>
        <v>#VALUE!</v>
      </c>
      <c r="K89" s="8" t="str">
        <f t="shared" si="5"/>
        <v>Vyšší</v>
      </c>
    </row>
    <row r="90" spans="1:11" ht="25.5">
      <c r="A90" s="3">
        <v>839</v>
      </c>
      <c r="B90" s="3">
        <v>20779</v>
      </c>
      <c r="C90" s="5">
        <v>180</v>
      </c>
      <c r="D90" s="3" t="s">
        <v>16</v>
      </c>
      <c r="E90" s="3" t="s">
        <v>167</v>
      </c>
      <c r="F90" s="3" t="s">
        <v>168</v>
      </c>
      <c r="G90" s="2" t="s">
        <v>3</v>
      </c>
      <c r="H90" s="6">
        <v>1</v>
      </c>
      <c r="I90" s="7" t="s">
        <v>3</v>
      </c>
      <c r="J90" s="8" t="e">
        <f t="shared" si="4"/>
        <v>#VALUE!</v>
      </c>
      <c r="K90" s="8" t="str">
        <f t="shared" si="5"/>
        <v>Vyšší</v>
      </c>
    </row>
    <row r="91" spans="1:11" ht="25.5">
      <c r="A91" s="3">
        <v>871</v>
      </c>
      <c r="B91" s="3">
        <v>20797</v>
      </c>
      <c r="C91" s="5">
        <v>17.91</v>
      </c>
      <c r="D91" s="3" t="s">
        <v>16</v>
      </c>
      <c r="E91" s="3" t="s">
        <v>169</v>
      </c>
      <c r="F91" s="3" t="s">
        <v>170</v>
      </c>
      <c r="G91" s="2" t="s">
        <v>3</v>
      </c>
      <c r="H91" s="6">
        <v>10</v>
      </c>
      <c r="I91" s="7" t="s">
        <v>3</v>
      </c>
      <c r="J91" s="8" t="e">
        <f t="shared" si="4"/>
        <v>#VALUE!</v>
      </c>
      <c r="K91" s="8" t="str">
        <f t="shared" si="5"/>
        <v>Vyšší</v>
      </c>
    </row>
    <row r="92" spans="1:11" ht="25.5">
      <c r="A92" s="3">
        <v>872</v>
      </c>
      <c r="B92" s="3">
        <v>20798</v>
      </c>
      <c r="C92" s="5">
        <v>30.13</v>
      </c>
      <c r="D92" s="3" t="s">
        <v>16</v>
      </c>
      <c r="E92" s="3" t="s">
        <v>171</v>
      </c>
      <c r="F92" s="3" t="s">
        <v>172</v>
      </c>
      <c r="G92" s="2" t="s">
        <v>3</v>
      </c>
      <c r="H92" s="6">
        <v>4</v>
      </c>
      <c r="I92" s="7" t="s">
        <v>3</v>
      </c>
      <c r="J92" s="8" t="e">
        <f t="shared" si="4"/>
        <v>#VALUE!</v>
      </c>
      <c r="K92" s="8" t="str">
        <f t="shared" si="5"/>
        <v>Vyšší</v>
      </c>
    </row>
    <row r="93" spans="1:11" ht="25.5">
      <c r="A93" s="3">
        <v>882</v>
      </c>
      <c r="B93" s="3">
        <v>20808</v>
      </c>
      <c r="C93" s="5">
        <v>1.25</v>
      </c>
      <c r="D93" s="3" t="s">
        <v>16</v>
      </c>
      <c r="E93" s="3" t="s">
        <v>173</v>
      </c>
      <c r="F93" s="3" t="s">
        <v>174</v>
      </c>
      <c r="G93" s="2" t="s">
        <v>3</v>
      </c>
      <c r="H93" s="6">
        <v>1000</v>
      </c>
      <c r="I93" s="7" t="s">
        <v>3</v>
      </c>
      <c r="J93" s="8" t="e">
        <f t="shared" si="4"/>
        <v>#VALUE!</v>
      </c>
      <c r="K93" s="8" t="str">
        <f t="shared" si="5"/>
        <v>Vyšší</v>
      </c>
    </row>
    <row r="94" spans="1:11" ht="25.5">
      <c r="A94" s="3">
        <v>884</v>
      </c>
      <c r="B94" s="3">
        <v>20810</v>
      </c>
      <c r="C94" s="5">
        <v>82.7</v>
      </c>
      <c r="D94" s="3" t="s">
        <v>16</v>
      </c>
      <c r="E94" s="3" t="s">
        <v>175</v>
      </c>
      <c r="F94" s="3" t="s">
        <v>176</v>
      </c>
      <c r="G94" s="2" t="s">
        <v>3</v>
      </c>
      <c r="H94" s="6">
        <v>10</v>
      </c>
      <c r="I94" s="7" t="s">
        <v>3</v>
      </c>
      <c r="J94" s="8" t="e">
        <f t="shared" si="4"/>
        <v>#VALUE!</v>
      </c>
      <c r="K94" s="8" t="str">
        <f t="shared" si="5"/>
        <v>Vyšší</v>
      </c>
    </row>
    <row r="95" spans="1:11" ht="25.5">
      <c r="A95" s="3">
        <v>888</v>
      </c>
      <c r="B95" s="3">
        <v>20814</v>
      </c>
      <c r="C95" s="5">
        <v>82</v>
      </c>
      <c r="D95" s="3" t="s">
        <v>16</v>
      </c>
      <c r="E95" s="3" t="s">
        <v>177</v>
      </c>
      <c r="F95" s="3" t="s">
        <v>178</v>
      </c>
      <c r="G95" s="2" t="s">
        <v>3</v>
      </c>
      <c r="H95" s="6">
        <v>3</v>
      </c>
      <c r="I95" s="7" t="s">
        <v>3</v>
      </c>
      <c r="J95" s="8" t="e">
        <f t="shared" si="4"/>
        <v>#VALUE!</v>
      </c>
      <c r="K95" s="8" t="str">
        <f t="shared" si="5"/>
        <v>Vyšší</v>
      </c>
    </row>
    <row r="96" spans="1:11" ht="25.5">
      <c r="A96" s="3">
        <v>903</v>
      </c>
      <c r="B96" s="3">
        <v>20829</v>
      </c>
      <c r="C96" s="5">
        <v>10</v>
      </c>
      <c r="D96" s="3" t="s">
        <v>16</v>
      </c>
      <c r="E96" s="3" t="s">
        <v>179</v>
      </c>
      <c r="F96" s="3" t="s">
        <v>180</v>
      </c>
      <c r="G96" s="2" t="s">
        <v>3</v>
      </c>
      <c r="H96" s="6">
        <v>42</v>
      </c>
      <c r="I96" s="7" t="s">
        <v>3</v>
      </c>
      <c r="J96" s="8" t="e">
        <f t="shared" si="4"/>
        <v>#VALUE!</v>
      </c>
      <c r="K96" s="8" t="str">
        <f t="shared" si="5"/>
        <v>Vyšší</v>
      </c>
    </row>
    <row r="97" spans="1:11" ht="25.5">
      <c r="A97" s="3">
        <v>906</v>
      </c>
      <c r="B97" s="3">
        <v>20832</v>
      </c>
      <c r="C97" s="5">
        <v>15</v>
      </c>
      <c r="D97" s="3" t="s">
        <v>16</v>
      </c>
      <c r="E97" s="3" t="s">
        <v>181</v>
      </c>
      <c r="F97" s="3" t="s">
        <v>182</v>
      </c>
      <c r="G97" s="2" t="s">
        <v>3</v>
      </c>
      <c r="H97" s="6">
        <v>20</v>
      </c>
      <c r="I97" s="7" t="s">
        <v>3</v>
      </c>
      <c r="J97" s="8" t="e">
        <f t="shared" si="4"/>
        <v>#VALUE!</v>
      </c>
      <c r="K97" s="8" t="str">
        <f t="shared" si="5"/>
        <v>Vyšší</v>
      </c>
    </row>
    <row r="98" spans="1:11" ht="38.25">
      <c r="A98" s="3">
        <v>907</v>
      </c>
      <c r="B98" s="3">
        <v>20833</v>
      </c>
      <c r="C98" s="5">
        <v>35</v>
      </c>
      <c r="D98" s="3" t="s">
        <v>16</v>
      </c>
      <c r="E98" s="3" t="s">
        <v>183</v>
      </c>
      <c r="F98" s="3" t="s">
        <v>184</v>
      </c>
      <c r="G98" s="2" t="s">
        <v>3</v>
      </c>
      <c r="H98" s="6">
        <v>5</v>
      </c>
      <c r="I98" s="7" t="s">
        <v>3</v>
      </c>
      <c r="J98" s="8" t="e">
        <f t="shared" si="4"/>
        <v>#VALUE!</v>
      </c>
      <c r="K98" s="8" t="str">
        <f t="shared" si="5"/>
        <v>Vyšší</v>
      </c>
    </row>
    <row r="99" spans="1:11" ht="38.25">
      <c r="A99" s="3">
        <v>1003</v>
      </c>
      <c r="B99" s="3">
        <v>20929</v>
      </c>
      <c r="C99" s="5">
        <v>72</v>
      </c>
      <c r="D99" s="3" t="s">
        <v>16</v>
      </c>
      <c r="E99" s="3" t="s">
        <v>185</v>
      </c>
      <c r="F99" s="3" t="s">
        <v>186</v>
      </c>
      <c r="G99" s="2" t="s">
        <v>3</v>
      </c>
      <c r="H99" s="6">
        <v>30</v>
      </c>
      <c r="I99" s="7" t="s">
        <v>3</v>
      </c>
      <c r="J99" s="8" t="e">
        <f t="shared" si="4"/>
        <v>#VALUE!</v>
      </c>
      <c r="K99" s="8" t="str">
        <f t="shared" si="5"/>
        <v>Vyšší</v>
      </c>
    </row>
    <row r="100" spans="1:11" ht="38.25">
      <c r="A100" s="3">
        <v>1004</v>
      </c>
      <c r="B100" s="3">
        <v>20930</v>
      </c>
      <c r="C100" s="5">
        <v>72</v>
      </c>
      <c r="D100" s="3" t="s">
        <v>16</v>
      </c>
      <c r="E100" s="3" t="s">
        <v>187</v>
      </c>
      <c r="F100" s="3" t="s">
        <v>188</v>
      </c>
      <c r="G100" s="2" t="s">
        <v>3</v>
      </c>
      <c r="H100" s="6">
        <v>20</v>
      </c>
      <c r="I100" s="7" t="s">
        <v>3</v>
      </c>
      <c r="J100" s="8" t="e">
        <f t="shared" si="4"/>
        <v>#VALUE!</v>
      </c>
      <c r="K100" s="8" t="str">
        <f t="shared" si="5"/>
        <v>Vyšší</v>
      </c>
    </row>
    <row r="101" spans="1:11" ht="38.25">
      <c r="A101" s="3">
        <v>1005</v>
      </c>
      <c r="B101" s="3">
        <v>20931</v>
      </c>
      <c r="C101" s="5">
        <v>72</v>
      </c>
      <c r="D101" s="3" t="s">
        <v>16</v>
      </c>
      <c r="E101" s="3" t="s">
        <v>189</v>
      </c>
      <c r="F101" s="3" t="s">
        <v>190</v>
      </c>
      <c r="G101" s="2" t="s">
        <v>3</v>
      </c>
      <c r="H101" s="6">
        <v>50</v>
      </c>
      <c r="I101" s="7" t="s">
        <v>3</v>
      </c>
      <c r="J101" s="8" t="e">
        <f t="shared" si="4"/>
        <v>#VALUE!</v>
      </c>
      <c r="K101" s="8" t="str">
        <f t="shared" si="5"/>
        <v>Vyšší</v>
      </c>
    </row>
    <row r="102" spans="1:11" ht="38.25">
      <c r="A102" s="3">
        <v>1006</v>
      </c>
      <c r="B102" s="3">
        <v>20932</v>
      </c>
      <c r="C102" s="5">
        <v>72</v>
      </c>
      <c r="D102" s="3" t="s">
        <v>16</v>
      </c>
      <c r="E102" s="3" t="s">
        <v>191</v>
      </c>
      <c r="F102" s="3" t="s">
        <v>192</v>
      </c>
      <c r="G102" s="2" t="s">
        <v>3</v>
      </c>
      <c r="H102" s="6">
        <v>30</v>
      </c>
      <c r="I102" s="7" t="s">
        <v>3</v>
      </c>
      <c r="J102" s="8" t="e">
        <f t="shared" si="4"/>
        <v>#VALUE!</v>
      </c>
      <c r="K102" s="8" t="str">
        <f t="shared" si="5"/>
        <v>Vyšší</v>
      </c>
    </row>
    <row r="103" spans="1:11" ht="38.25">
      <c r="A103" s="3">
        <v>1018</v>
      </c>
      <c r="B103" s="3">
        <v>20944</v>
      </c>
      <c r="C103" s="5">
        <v>12.8</v>
      </c>
      <c r="D103" s="3" t="s">
        <v>16</v>
      </c>
      <c r="E103" s="3" t="s">
        <v>193</v>
      </c>
      <c r="F103" s="3" t="s">
        <v>194</v>
      </c>
      <c r="G103" s="2" t="s">
        <v>3</v>
      </c>
      <c r="H103" s="6">
        <v>20</v>
      </c>
      <c r="I103" s="7" t="s">
        <v>3</v>
      </c>
      <c r="J103" s="8" t="e">
        <f t="shared" si="4"/>
        <v>#VALUE!</v>
      </c>
      <c r="K103" s="8" t="str">
        <f t="shared" si="5"/>
        <v>Vyšší</v>
      </c>
    </row>
    <row r="104" spans="1:11" ht="38.25">
      <c r="A104" s="3">
        <v>1021</v>
      </c>
      <c r="B104" s="3">
        <v>20947</v>
      </c>
      <c r="C104" s="5">
        <v>7.8</v>
      </c>
      <c r="D104" s="3" t="s">
        <v>16</v>
      </c>
      <c r="E104" s="3" t="s">
        <v>195</v>
      </c>
      <c r="F104" s="3" t="s">
        <v>196</v>
      </c>
      <c r="G104" s="2" t="s">
        <v>3</v>
      </c>
      <c r="H104" s="6">
        <v>20</v>
      </c>
      <c r="I104" s="7" t="s">
        <v>3</v>
      </c>
      <c r="J104" s="8" t="e">
        <f t="shared" si="4"/>
        <v>#VALUE!</v>
      </c>
      <c r="K104" s="8" t="str">
        <f t="shared" si="5"/>
        <v>Vyšší</v>
      </c>
    </row>
    <row r="105" spans="1:11" ht="25.5">
      <c r="A105" s="3">
        <v>1025</v>
      </c>
      <c r="B105" s="3">
        <v>20951</v>
      </c>
      <c r="C105" s="5">
        <v>75</v>
      </c>
      <c r="D105" s="3" t="s">
        <v>16</v>
      </c>
      <c r="E105" s="3" t="s">
        <v>197</v>
      </c>
      <c r="F105" s="3" t="s">
        <v>198</v>
      </c>
      <c r="G105" s="2" t="s">
        <v>3</v>
      </c>
      <c r="H105" s="6">
        <v>8</v>
      </c>
      <c r="I105" s="7" t="s">
        <v>3</v>
      </c>
      <c r="J105" s="8" t="e">
        <f t="shared" si="4"/>
        <v>#VALUE!</v>
      </c>
      <c r="K105" s="8" t="str">
        <f t="shared" si="5"/>
        <v>Vyšší</v>
      </c>
    </row>
    <row r="106" spans="1:11" ht="25.5">
      <c r="A106" s="3">
        <v>1026</v>
      </c>
      <c r="B106" s="3">
        <v>20952</v>
      </c>
      <c r="C106" s="5">
        <v>20</v>
      </c>
      <c r="D106" s="3" t="s">
        <v>16</v>
      </c>
      <c r="E106" s="3" t="s">
        <v>199</v>
      </c>
      <c r="F106" s="3" t="s">
        <v>200</v>
      </c>
      <c r="G106" s="2" t="s">
        <v>3</v>
      </c>
      <c r="H106" s="6">
        <v>24</v>
      </c>
      <c r="I106" s="7" t="s">
        <v>3</v>
      </c>
      <c r="J106" s="8" t="e">
        <f t="shared" si="4"/>
        <v>#VALUE!</v>
      </c>
      <c r="K106" s="8" t="str">
        <f t="shared" si="5"/>
        <v>Vyšší</v>
      </c>
    </row>
    <row r="107" spans="1:11" ht="25.5">
      <c r="A107" s="3">
        <v>1027</v>
      </c>
      <c r="B107" s="3">
        <v>20953</v>
      </c>
      <c r="C107" s="5">
        <v>31</v>
      </c>
      <c r="D107" s="3" t="s">
        <v>16</v>
      </c>
      <c r="E107" s="3" t="s">
        <v>201</v>
      </c>
      <c r="F107" s="3" t="s">
        <v>202</v>
      </c>
      <c r="G107" s="2" t="s">
        <v>3</v>
      </c>
      <c r="H107" s="6">
        <v>24</v>
      </c>
      <c r="I107" s="7" t="s">
        <v>3</v>
      </c>
      <c r="J107" s="8" t="e">
        <f t="shared" si="4"/>
        <v>#VALUE!</v>
      </c>
      <c r="K107" s="8" t="str">
        <f t="shared" si="5"/>
        <v>Vyšší</v>
      </c>
    </row>
    <row r="108" spans="1:11" ht="38.25">
      <c r="A108" s="3">
        <v>1043</v>
      </c>
      <c r="B108" s="3">
        <v>20969</v>
      </c>
      <c r="C108" s="5">
        <v>42</v>
      </c>
      <c r="D108" s="3" t="s">
        <v>16</v>
      </c>
      <c r="E108" s="3" t="s">
        <v>203</v>
      </c>
      <c r="F108" s="3" t="s">
        <v>204</v>
      </c>
      <c r="G108" s="2" t="s">
        <v>3</v>
      </c>
      <c r="H108" s="6">
        <v>30</v>
      </c>
      <c r="I108" s="7" t="s">
        <v>3</v>
      </c>
      <c r="J108" s="8" t="e">
        <f t="shared" si="4"/>
        <v>#VALUE!</v>
      </c>
      <c r="K108" s="8" t="str">
        <f t="shared" si="5"/>
        <v>Vyšší</v>
      </c>
    </row>
    <row r="109" spans="1:11" ht="25.5">
      <c r="A109" s="3">
        <v>1493</v>
      </c>
      <c r="B109" s="3">
        <v>21141</v>
      </c>
      <c r="C109" s="5">
        <v>56</v>
      </c>
      <c r="D109" s="3" t="s">
        <v>16</v>
      </c>
      <c r="E109" s="3" t="s">
        <v>205</v>
      </c>
      <c r="F109" s="3" t="s">
        <v>206</v>
      </c>
      <c r="G109" s="2" t="s">
        <v>3</v>
      </c>
      <c r="H109" s="6">
        <v>7</v>
      </c>
      <c r="I109" s="7" t="s">
        <v>3</v>
      </c>
      <c r="J109" s="8" t="e">
        <f t="shared" si="4"/>
        <v>#VALUE!</v>
      </c>
      <c r="K109" s="8" t="str">
        <f t="shared" si="5"/>
        <v>Vyšší</v>
      </c>
    </row>
    <row r="110" spans="1:11" ht="38.25">
      <c r="A110" s="3">
        <v>1495</v>
      </c>
      <c r="B110" s="3">
        <v>21143</v>
      </c>
      <c r="C110" s="5">
        <v>29</v>
      </c>
      <c r="D110" s="3" t="s">
        <v>16</v>
      </c>
      <c r="E110" s="3" t="s">
        <v>207</v>
      </c>
      <c r="F110" s="3" t="s">
        <v>208</v>
      </c>
      <c r="G110" s="2" t="s">
        <v>3</v>
      </c>
      <c r="H110" s="6">
        <v>8</v>
      </c>
      <c r="I110" s="7" t="s">
        <v>3</v>
      </c>
      <c r="J110" s="8" t="e">
        <f t="shared" si="4"/>
        <v>#VALUE!</v>
      </c>
      <c r="K110" s="8" t="str">
        <f t="shared" si="5"/>
        <v>Vyšší</v>
      </c>
    </row>
    <row r="111" spans="1:11" ht="25.5">
      <c r="A111" s="3">
        <v>1499</v>
      </c>
      <c r="B111" s="3">
        <v>21147</v>
      </c>
      <c r="C111" s="5">
        <v>50</v>
      </c>
      <c r="D111" s="3" t="s">
        <v>16</v>
      </c>
      <c r="E111" s="3" t="s">
        <v>51</v>
      </c>
      <c r="F111" s="3" t="s">
        <v>209</v>
      </c>
      <c r="G111" s="2" t="s">
        <v>3</v>
      </c>
      <c r="H111" s="6">
        <v>22</v>
      </c>
      <c r="I111" s="7" t="s">
        <v>3</v>
      </c>
      <c r="J111" s="8" t="e">
        <f aca="true" t="shared" si="6" ref="J111:J126">H111*I111</f>
        <v>#VALUE!</v>
      </c>
      <c r="K111" s="8" t="str">
        <f aca="true" t="shared" si="7" ref="K111:K126">IF(I111&gt;C111,"Vyšší"," --- ")</f>
        <v>Vyšší</v>
      </c>
    </row>
    <row r="112" spans="1:11" ht="25.5">
      <c r="A112" s="3">
        <v>1500</v>
      </c>
      <c r="B112" s="3">
        <v>21148</v>
      </c>
      <c r="C112" s="5">
        <v>59</v>
      </c>
      <c r="D112" s="3" t="s">
        <v>16</v>
      </c>
      <c r="E112" s="3" t="s">
        <v>210</v>
      </c>
      <c r="F112" s="3" t="s">
        <v>211</v>
      </c>
      <c r="G112" s="2" t="s">
        <v>3</v>
      </c>
      <c r="H112" s="6">
        <v>1</v>
      </c>
      <c r="I112" s="7" t="s">
        <v>3</v>
      </c>
      <c r="J112" s="8" t="e">
        <f t="shared" si="6"/>
        <v>#VALUE!</v>
      </c>
      <c r="K112" s="8" t="str">
        <f t="shared" si="7"/>
        <v>Vyšší</v>
      </c>
    </row>
    <row r="113" spans="1:11" ht="25.5">
      <c r="A113" s="3">
        <v>1501</v>
      </c>
      <c r="B113" s="3">
        <v>21149</v>
      </c>
      <c r="C113" s="5">
        <v>59</v>
      </c>
      <c r="D113" s="3" t="s">
        <v>16</v>
      </c>
      <c r="E113" s="3" t="s">
        <v>212</v>
      </c>
      <c r="F113" s="3" t="s">
        <v>213</v>
      </c>
      <c r="G113" s="2" t="s">
        <v>3</v>
      </c>
      <c r="H113" s="6">
        <v>2</v>
      </c>
      <c r="I113" s="7" t="s">
        <v>3</v>
      </c>
      <c r="J113" s="8" t="e">
        <f t="shared" si="6"/>
        <v>#VALUE!</v>
      </c>
      <c r="K113" s="8" t="str">
        <f t="shared" si="7"/>
        <v>Vyšší</v>
      </c>
    </row>
    <row r="114" spans="1:11" ht="25.5">
      <c r="A114" s="3">
        <v>1502</v>
      </c>
      <c r="B114" s="3">
        <v>21150</v>
      </c>
      <c r="C114" s="5">
        <v>59</v>
      </c>
      <c r="D114" s="3" t="s">
        <v>16</v>
      </c>
      <c r="E114" s="3" t="s">
        <v>214</v>
      </c>
      <c r="F114" s="3" t="s">
        <v>215</v>
      </c>
      <c r="G114" s="2" t="s">
        <v>3</v>
      </c>
      <c r="H114" s="6">
        <v>1</v>
      </c>
      <c r="I114" s="7" t="s">
        <v>3</v>
      </c>
      <c r="J114" s="8" t="e">
        <f t="shared" si="6"/>
        <v>#VALUE!</v>
      </c>
      <c r="K114" s="8" t="str">
        <f t="shared" si="7"/>
        <v>Vyšší</v>
      </c>
    </row>
    <row r="115" spans="1:11" ht="38.25">
      <c r="A115" s="3">
        <v>1507</v>
      </c>
      <c r="B115" s="3">
        <v>21155</v>
      </c>
      <c r="C115" s="5">
        <v>78.5</v>
      </c>
      <c r="D115" s="3" t="s">
        <v>16</v>
      </c>
      <c r="E115" s="3" t="s">
        <v>216</v>
      </c>
      <c r="F115" s="3" t="s">
        <v>217</v>
      </c>
      <c r="G115" s="2" t="s">
        <v>3</v>
      </c>
      <c r="H115" s="6">
        <v>2</v>
      </c>
      <c r="I115" s="7" t="s">
        <v>3</v>
      </c>
      <c r="J115" s="8" t="e">
        <f t="shared" si="6"/>
        <v>#VALUE!</v>
      </c>
      <c r="K115" s="8" t="str">
        <f t="shared" si="7"/>
        <v>Vyšší</v>
      </c>
    </row>
    <row r="116" spans="1:11" ht="25.5">
      <c r="A116" s="3">
        <v>1516</v>
      </c>
      <c r="B116" s="3">
        <v>21164</v>
      </c>
      <c r="C116" s="5">
        <v>15.5</v>
      </c>
      <c r="D116" s="3" t="s">
        <v>16</v>
      </c>
      <c r="E116" s="3" t="s">
        <v>218</v>
      </c>
      <c r="F116" s="3" t="s">
        <v>219</v>
      </c>
      <c r="G116" s="2" t="s">
        <v>3</v>
      </c>
      <c r="H116" s="6">
        <v>1</v>
      </c>
      <c r="I116" s="7" t="s">
        <v>3</v>
      </c>
      <c r="J116" s="8" t="e">
        <f t="shared" si="6"/>
        <v>#VALUE!</v>
      </c>
      <c r="K116" s="8" t="str">
        <f t="shared" si="7"/>
        <v>Vyšší</v>
      </c>
    </row>
    <row r="117" spans="1:11" ht="38.25">
      <c r="A117" s="3">
        <v>1518</v>
      </c>
      <c r="B117" s="3">
        <v>21166</v>
      </c>
      <c r="C117" s="5">
        <v>160</v>
      </c>
      <c r="D117" s="3" t="s">
        <v>16</v>
      </c>
      <c r="E117" s="3" t="s">
        <v>220</v>
      </c>
      <c r="F117" s="3" t="s">
        <v>221</v>
      </c>
      <c r="G117" s="2" t="s">
        <v>3</v>
      </c>
      <c r="H117" s="6">
        <v>2</v>
      </c>
      <c r="I117" s="7" t="s">
        <v>3</v>
      </c>
      <c r="J117" s="8" t="e">
        <f t="shared" si="6"/>
        <v>#VALUE!</v>
      </c>
      <c r="K117" s="8" t="str">
        <f t="shared" si="7"/>
        <v>Vyšší</v>
      </c>
    </row>
    <row r="118" spans="1:11" ht="25.5">
      <c r="A118" s="3">
        <v>1531</v>
      </c>
      <c r="B118" s="3">
        <v>21178</v>
      </c>
      <c r="C118" s="5">
        <v>117.5</v>
      </c>
      <c r="D118" s="3" t="s">
        <v>16</v>
      </c>
      <c r="E118" s="3" t="s">
        <v>222</v>
      </c>
      <c r="F118" s="3" t="s">
        <v>223</v>
      </c>
      <c r="G118" s="2" t="s">
        <v>3</v>
      </c>
      <c r="H118" s="6">
        <v>7</v>
      </c>
      <c r="I118" s="7" t="s">
        <v>3</v>
      </c>
      <c r="J118" s="8" t="e">
        <f t="shared" si="6"/>
        <v>#VALUE!</v>
      </c>
      <c r="K118" s="8" t="str">
        <f t="shared" si="7"/>
        <v>Vyšší</v>
      </c>
    </row>
    <row r="119" spans="1:11" ht="25.5">
      <c r="A119" s="3">
        <v>1532</v>
      </c>
      <c r="B119" s="3">
        <v>21179</v>
      </c>
      <c r="C119" s="5">
        <v>18.7</v>
      </c>
      <c r="D119" s="3" t="s">
        <v>16</v>
      </c>
      <c r="E119" s="3" t="s">
        <v>224</v>
      </c>
      <c r="F119" s="3" t="s">
        <v>225</v>
      </c>
      <c r="G119" s="2" t="s">
        <v>3</v>
      </c>
      <c r="H119" s="6">
        <v>10</v>
      </c>
      <c r="I119" s="7" t="s">
        <v>3</v>
      </c>
      <c r="J119" s="8" t="e">
        <f t="shared" si="6"/>
        <v>#VALUE!</v>
      </c>
      <c r="K119" s="8" t="str">
        <f t="shared" si="7"/>
        <v>Vyšší</v>
      </c>
    </row>
    <row r="120" spans="1:11" ht="25.5">
      <c r="A120" s="3">
        <v>1539</v>
      </c>
      <c r="B120" s="3">
        <v>21186</v>
      </c>
      <c r="C120" s="5">
        <v>8</v>
      </c>
      <c r="D120" s="3" t="s">
        <v>16</v>
      </c>
      <c r="E120" s="3" t="s">
        <v>226</v>
      </c>
      <c r="F120" s="3" t="s">
        <v>227</v>
      </c>
      <c r="G120" s="2" t="s">
        <v>3</v>
      </c>
      <c r="H120" s="6">
        <v>5</v>
      </c>
      <c r="I120" s="7" t="s">
        <v>3</v>
      </c>
      <c r="J120" s="8" t="e">
        <f t="shared" si="6"/>
        <v>#VALUE!</v>
      </c>
      <c r="K120" s="8" t="str">
        <f t="shared" si="7"/>
        <v>Vyšší</v>
      </c>
    </row>
    <row r="121" spans="1:11" ht="15">
      <c r="A121" s="3">
        <v>1588</v>
      </c>
      <c r="B121" s="3">
        <v>21235</v>
      </c>
      <c r="C121" s="5">
        <v>56.33</v>
      </c>
      <c r="D121" s="3" t="s">
        <v>16</v>
      </c>
      <c r="E121" s="3" t="s">
        <v>228</v>
      </c>
      <c r="F121" s="3" t="s">
        <v>229</v>
      </c>
      <c r="G121" s="2" t="s">
        <v>3</v>
      </c>
      <c r="H121" s="6">
        <v>2</v>
      </c>
      <c r="I121" s="7" t="s">
        <v>3</v>
      </c>
      <c r="J121" s="8" t="e">
        <f t="shared" si="6"/>
        <v>#VALUE!</v>
      </c>
      <c r="K121" s="8" t="str">
        <f t="shared" si="7"/>
        <v>Vyšší</v>
      </c>
    </row>
    <row r="122" spans="1:11" ht="25.5">
      <c r="A122" s="3">
        <v>1609</v>
      </c>
      <c r="B122" s="3">
        <v>21246</v>
      </c>
      <c r="C122" s="5">
        <v>320</v>
      </c>
      <c r="D122" s="3" t="s">
        <v>16</v>
      </c>
      <c r="E122" s="3" t="s">
        <v>230</v>
      </c>
      <c r="F122" s="3" t="s">
        <v>231</v>
      </c>
      <c r="G122" s="2" t="s">
        <v>3</v>
      </c>
      <c r="H122" s="6">
        <v>27</v>
      </c>
      <c r="I122" s="7" t="s">
        <v>3</v>
      </c>
      <c r="J122" s="8" t="e">
        <f t="shared" si="6"/>
        <v>#VALUE!</v>
      </c>
      <c r="K122" s="8" t="str">
        <f t="shared" si="7"/>
        <v>Vyšší</v>
      </c>
    </row>
    <row r="123" spans="1:11" ht="25.5">
      <c r="A123" s="3">
        <v>1610</v>
      </c>
      <c r="B123" s="3">
        <v>21247</v>
      </c>
      <c r="C123" s="5">
        <v>340</v>
      </c>
      <c r="D123" s="3" t="s">
        <v>16</v>
      </c>
      <c r="E123" s="3" t="s">
        <v>232</v>
      </c>
      <c r="F123" s="3" t="s">
        <v>233</v>
      </c>
      <c r="G123" s="2" t="s">
        <v>3</v>
      </c>
      <c r="H123" s="6">
        <v>4</v>
      </c>
      <c r="I123" s="7" t="s">
        <v>3</v>
      </c>
      <c r="J123" s="8" t="e">
        <f t="shared" si="6"/>
        <v>#VALUE!</v>
      </c>
      <c r="K123" s="8" t="str">
        <f t="shared" si="7"/>
        <v>Vyšší</v>
      </c>
    </row>
    <row r="124" spans="1:11" ht="25.5">
      <c r="A124" s="3">
        <v>1611</v>
      </c>
      <c r="B124" s="3">
        <v>21248</v>
      </c>
      <c r="C124" s="5">
        <v>200</v>
      </c>
      <c r="D124" s="3" t="s">
        <v>16</v>
      </c>
      <c r="E124" s="3" t="s">
        <v>234</v>
      </c>
      <c r="F124" s="3" t="s">
        <v>235</v>
      </c>
      <c r="G124" s="2" t="s">
        <v>3</v>
      </c>
      <c r="H124" s="6">
        <v>5</v>
      </c>
      <c r="I124" s="7" t="s">
        <v>3</v>
      </c>
      <c r="J124" s="8" t="e">
        <f t="shared" si="6"/>
        <v>#VALUE!</v>
      </c>
      <c r="K124" s="8" t="str">
        <f t="shared" si="7"/>
        <v>Vyšší</v>
      </c>
    </row>
    <row r="125" spans="1:11" ht="51">
      <c r="A125" s="3">
        <v>1612</v>
      </c>
      <c r="B125" s="3">
        <v>21249</v>
      </c>
      <c r="C125" s="5">
        <v>1250</v>
      </c>
      <c r="D125" s="3" t="s">
        <v>16</v>
      </c>
      <c r="E125" s="3" t="s">
        <v>236</v>
      </c>
      <c r="F125" s="3" t="s">
        <v>237</v>
      </c>
      <c r="G125" s="2" t="s">
        <v>3</v>
      </c>
      <c r="H125" s="6">
        <v>2</v>
      </c>
      <c r="I125" s="7" t="s">
        <v>3</v>
      </c>
      <c r="J125" s="8" t="e">
        <f t="shared" si="6"/>
        <v>#VALUE!</v>
      </c>
      <c r="K125" s="8" t="str">
        <f t="shared" si="7"/>
        <v>Vyšší</v>
      </c>
    </row>
    <row r="126" spans="1:11" ht="25.5">
      <c r="A126" s="3">
        <v>1613</v>
      </c>
      <c r="B126" s="3">
        <v>21250</v>
      </c>
      <c r="C126" s="5">
        <v>1.3</v>
      </c>
      <c r="D126" s="3" t="s">
        <v>16</v>
      </c>
      <c r="E126" s="3" t="s">
        <v>238</v>
      </c>
      <c r="F126" s="3" t="s">
        <v>239</v>
      </c>
      <c r="G126" s="2" t="s">
        <v>3</v>
      </c>
      <c r="H126" s="6">
        <v>1000</v>
      </c>
      <c r="I126" s="7" t="s">
        <v>3</v>
      </c>
      <c r="J126" s="8" t="e">
        <f t="shared" si="6"/>
        <v>#VALUE!</v>
      </c>
      <c r="K126" s="8" t="str">
        <f t="shared" si="7"/>
        <v>Vyšší</v>
      </c>
    </row>
    <row r="127" spans="1:9" ht="12.75">
      <c r="A127" s="17" t="s">
        <v>240</v>
      </c>
      <c r="B127" s="15"/>
      <c r="C127" s="15"/>
      <c r="D127" s="15"/>
      <c r="E127" s="8">
        <f>SUMPRODUCT(C15:C126,H15:H126)</f>
        <v>142556.85000000003</v>
      </c>
      <c r="G127" s="3" t="s">
        <v>241</v>
      </c>
      <c r="I127" s="8" t="e">
        <f>SUM(J15:J126)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F10:G10"/>
    <mergeCell ref="A12:E12"/>
    <mergeCell ref="H12:I12"/>
    <mergeCell ref="A13:E13"/>
    <mergeCell ref="A127:D1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9:E191"/>
  <sheetViews>
    <sheetView tabSelected="1" workbookViewId="0" topLeftCell="A7">
      <selection activeCell="F25" sqref="F25"/>
    </sheetView>
  </sheetViews>
  <sheetFormatPr defaultColWidth="9.140625" defaultRowHeight="12.75"/>
  <cols>
    <col min="1" max="1" width="10.00390625" style="10" customWidth="1"/>
    <col min="2" max="2" width="7.00390625" style="10" customWidth="1"/>
    <col min="3" max="3" width="24.00390625" style="10" customWidth="1"/>
    <col min="4" max="4" width="63.00390625" style="10" customWidth="1"/>
    <col min="5" max="5" width="21.00390625" style="10" customWidth="1"/>
    <col min="6" max="7" width="16.00390625" style="10" customWidth="1"/>
    <col min="8" max="16384" width="9.140625" style="10" customWidth="1"/>
  </cols>
  <sheetData>
    <row r="1" ht="12.75"/>
    <row r="9" spans="3:4" ht="15.75">
      <c r="C9" s="13" t="s">
        <v>273</v>
      </c>
      <c r="D9" s="13"/>
    </row>
    <row r="11" spans="1:5" ht="12.75">
      <c r="A11" s="17" t="s">
        <v>270</v>
      </c>
      <c r="B11" s="15"/>
      <c r="C11" s="15"/>
      <c r="D11" s="15"/>
      <c r="E11" s="15"/>
    </row>
    <row r="12" spans="1:5" ht="12.75">
      <c r="A12" s="14" t="s">
        <v>271</v>
      </c>
      <c r="B12" s="15"/>
      <c r="C12" s="15"/>
      <c r="D12" s="15"/>
      <c r="E12" s="15"/>
    </row>
    <row r="13" spans="1:5" ht="12.75">
      <c r="A13" s="11" t="s">
        <v>246</v>
      </c>
      <c r="B13" s="12">
        <v>44</v>
      </c>
      <c r="C13" s="11" t="s">
        <v>245</v>
      </c>
      <c r="D13" s="17" t="s">
        <v>269</v>
      </c>
      <c r="E13" s="15"/>
    </row>
    <row r="14" spans="1:5" ht="12.75">
      <c r="A14" s="14" t="s">
        <v>272</v>
      </c>
      <c r="B14" s="15"/>
      <c r="C14" s="15"/>
      <c r="D14" s="17" t="s">
        <v>268</v>
      </c>
      <c r="E14" s="15"/>
    </row>
    <row r="15" spans="1:5" ht="25.5">
      <c r="A15" s="11" t="s">
        <v>5</v>
      </c>
      <c r="B15" s="11" t="s">
        <v>6</v>
      </c>
      <c r="C15" s="11" t="s">
        <v>9</v>
      </c>
      <c r="D15" s="11" t="s">
        <v>10</v>
      </c>
      <c r="E15" s="11" t="s">
        <v>12</v>
      </c>
    </row>
    <row r="16" spans="1:5" ht="15">
      <c r="A16" s="12">
        <v>55</v>
      </c>
      <c r="B16" s="12">
        <v>20004</v>
      </c>
      <c r="C16" s="12" t="s">
        <v>17</v>
      </c>
      <c r="D16" s="12" t="s">
        <v>18</v>
      </c>
      <c r="E16" s="6">
        <v>1</v>
      </c>
    </row>
    <row r="17" spans="1:5" ht="15">
      <c r="A17" s="12">
        <v>56</v>
      </c>
      <c r="B17" s="12">
        <v>20005</v>
      </c>
      <c r="C17" s="12" t="s">
        <v>19</v>
      </c>
      <c r="D17" s="12" t="s">
        <v>20</v>
      </c>
      <c r="E17" s="6">
        <v>1</v>
      </c>
    </row>
    <row r="18" spans="1:5" ht="25.5">
      <c r="A18" s="12">
        <v>645</v>
      </c>
      <c r="B18" s="12">
        <v>20592</v>
      </c>
      <c r="C18" s="12" t="s">
        <v>109</v>
      </c>
      <c r="D18" s="12" t="s">
        <v>110</v>
      </c>
      <c r="E18" s="6">
        <v>1</v>
      </c>
    </row>
    <row r="19" spans="1:5" ht="25.5">
      <c r="A19" s="12">
        <v>829</v>
      </c>
      <c r="B19" s="12">
        <v>20772</v>
      </c>
      <c r="C19" s="12" t="s">
        <v>165</v>
      </c>
      <c r="D19" s="12" t="s">
        <v>166</v>
      </c>
      <c r="E19" s="6">
        <v>1</v>
      </c>
    </row>
    <row r="20" spans="1:5" ht="25.5">
      <c r="A20" s="12">
        <v>1493</v>
      </c>
      <c r="B20" s="12">
        <v>21141</v>
      </c>
      <c r="C20" s="12" t="s">
        <v>205</v>
      </c>
      <c r="D20" s="12" t="s">
        <v>206</v>
      </c>
      <c r="E20" s="6">
        <v>1</v>
      </c>
    </row>
    <row r="21" spans="1:5" ht="25.5">
      <c r="A21" s="12">
        <v>1539</v>
      </c>
      <c r="B21" s="12">
        <v>21186</v>
      </c>
      <c r="C21" s="12" t="s">
        <v>226</v>
      </c>
      <c r="D21" s="12" t="s">
        <v>227</v>
      </c>
      <c r="E21" s="6">
        <v>5</v>
      </c>
    </row>
    <row r="22" spans="1:5" ht="12.75">
      <c r="A22" s="14" t="s">
        <v>271</v>
      </c>
      <c r="B22" s="15"/>
      <c r="C22" s="15"/>
      <c r="D22" s="15"/>
      <c r="E22" s="15"/>
    </row>
    <row r="23" spans="1:5" ht="12.75">
      <c r="A23" s="11" t="s">
        <v>246</v>
      </c>
      <c r="B23" s="12">
        <v>47</v>
      </c>
      <c r="C23" s="11" t="s">
        <v>245</v>
      </c>
      <c r="D23" s="17" t="s">
        <v>267</v>
      </c>
      <c r="E23" s="15"/>
    </row>
    <row r="24" spans="1:5" ht="12.75">
      <c r="A24" s="14" t="s">
        <v>272</v>
      </c>
      <c r="B24" s="15"/>
      <c r="C24" s="15"/>
      <c r="D24" s="17" t="s">
        <v>266</v>
      </c>
      <c r="E24" s="15"/>
    </row>
    <row r="25" spans="1:5" ht="25.5">
      <c r="A25" s="11" t="s">
        <v>5</v>
      </c>
      <c r="B25" s="11" t="s">
        <v>6</v>
      </c>
      <c r="C25" s="11" t="s">
        <v>9</v>
      </c>
      <c r="D25" s="11" t="s">
        <v>10</v>
      </c>
      <c r="E25" s="11" t="s">
        <v>12</v>
      </c>
    </row>
    <row r="26" spans="1:5" ht="25.5">
      <c r="A26" s="12">
        <v>396</v>
      </c>
      <c r="B26" s="12">
        <v>20343</v>
      </c>
      <c r="C26" s="12" t="s">
        <v>71</v>
      </c>
      <c r="D26" s="12" t="s">
        <v>72</v>
      </c>
      <c r="E26" s="6">
        <v>1200</v>
      </c>
    </row>
    <row r="27" spans="1:5" ht="76.5">
      <c r="A27" s="12">
        <v>809</v>
      </c>
      <c r="B27" s="12">
        <v>20756</v>
      </c>
      <c r="C27" s="12" t="s">
        <v>157</v>
      </c>
      <c r="D27" s="12" t="s">
        <v>158</v>
      </c>
      <c r="E27" s="6">
        <v>300</v>
      </c>
    </row>
    <row r="28" spans="1:5" ht="25.5">
      <c r="A28" s="12">
        <v>815</v>
      </c>
      <c r="B28" s="12">
        <v>20760</v>
      </c>
      <c r="C28" s="12" t="s">
        <v>161</v>
      </c>
      <c r="D28" s="12" t="s">
        <v>162</v>
      </c>
      <c r="E28" s="6">
        <v>25</v>
      </c>
    </row>
    <row r="29" spans="1:5" ht="25.5">
      <c r="A29" s="12">
        <v>888</v>
      </c>
      <c r="B29" s="12">
        <v>20814</v>
      </c>
      <c r="C29" s="12" t="s">
        <v>177</v>
      </c>
      <c r="D29" s="12" t="s">
        <v>178</v>
      </c>
      <c r="E29" s="6">
        <v>3</v>
      </c>
    </row>
    <row r="30" spans="1:5" ht="25.5">
      <c r="A30" s="12">
        <v>1609</v>
      </c>
      <c r="B30" s="12">
        <v>21246</v>
      </c>
      <c r="C30" s="12" t="s">
        <v>230</v>
      </c>
      <c r="D30" s="12" t="s">
        <v>231</v>
      </c>
      <c r="E30" s="6">
        <v>25</v>
      </c>
    </row>
    <row r="31" spans="1:5" ht="25.5">
      <c r="A31" s="12">
        <v>1610</v>
      </c>
      <c r="B31" s="12">
        <v>21247</v>
      </c>
      <c r="C31" s="12" t="s">
        <v>232</v>
      </c>
      <c r="D31" s="12" t="s">
        <v>233</v>
      </c>
      <c r="E31" s="6">
        <v>2</v>
      </c>
    </row>
    <row r="32" spans="1:5" ht="25.5">
      <c r="A32" s="12">
        <v>1611</v>
      </c>
      <c r="B32" s="12">
        <v>21248</v>
      </c>
      <c r="C32" s="12" t="s">
        <v>234</v>
      </c>
      <c r="D32" s="12" t="s">
        <v>235</v>
      </c>
      <c r="E32" s="6">
        <v>5</v>
      </c>
    </row>
    <row r="33" spans="1:5" ht="12.75">
      <c r="A33" s="14" t="s">
        <v>271</v>
      </c>
      <c r="B33" s="15"/>
      <c r="C33" s="15"/>
      <c r="D33" s="15"/>
      <c r="E33" s="15"/>
    </row>
    <row r="34" spans="1:5" ht="12.75">
      <c r="A34" s="11" t="s">
        <v>246</v>
      </c>
      <c r="B34" s="12">
        <v>48</v>
      </c>
      <c r="C34" s="11" t="s">
        <v>245</v>
      </c>
      <c r="D34" s="17" t="s">
        <v>265</v>
      </c>
      <c r="E34" s="15"/>
    </row>
    <row r="35" spans="1:5" ht="12.75">
      <c r="A35" s="14" t="s">
        <v>272</v>
      </c>
      <c r="B35" s="15"/>
      <c r="C35" s="15"/>
      <c r="D35" s="17" t="s">
        <v>264</v>
      </c>
      <c r="E35" s="15"/>
    </row>
    <row r="36" spans="1:5" ht="25.5">
      <c r="A36" s="11" t="s">
        <v>5</v>
      </c>
      <c r="B36" s="11" t="s">
        <v>6</v>
      </c>
      <c r="C36" s="11" t="s">
        <v>9</v>
      </c>
      <c r="D36" s="11" t="s">
        <v>10</v>
      </c>
      <c r="E36" s="11" t="s">
        <v>12</v>
      </c>
    </row>
    <row r="37" spans="1:5" ht="25.5">
      <c r="A37" s="12">
        <v>221</v>
      </c>
      <c r="B37" s="12">
        <v>20170</v>
      </c>
      <c r="C37" s="12" t="s">
        <v>39</v>
      </c>
      <c r="D37" s="12" t="s">
        <v>40</v>
      </c>
      <c r="E37" s="6">
        <v>1</v>
      </c>
    </row>
    <row r="38" spans="1:5" ht="25.5">
      <c r="A38" s="12">
        <v>237</v>
      </c>
      <c r="B38" s="12">
        <v>20186</v>
      </c>
      <c r="C38" s="12" t="s">
        <v>47</v>
      </c>
      <c r="D38" s="12" t="s">
        <v>48</v>
      </c>
      <c r="E38" s="6">
        <v>1</v>
      </c>
    </row>
    <row r="39" spans="1:5" ht="25.5">
      <c r="A39" s="12">
        <v>290</v>
      </c>
      <c r="B39" s="12">
        <v>20238</v>
      </c>
      <c r="C39" s="12" t="s">
        <v>51</v>
      </c>
      <c r="D39" s="12" t="s">
        <v>52</v>
      </c>
      <c r="E39" s="6">
        <v>100</v>
      </c>
    </row>
    <row r="40" spans="1:5" ht="25.5">
      <c r="A40" s="12">
        <v>306</v>
      </c>
      <c r="B40" s="12">
        <v>20253</v>
      </c>
      <c r="C40" s="12" t="s">
        <v>53</v>
      </c>
      <c r="D40" s="12" t="s">
        <v>54</v>
      </c>
      <c r="E40" s="6">
        <v>3</v>
      </c>
    </row>
    <row r="41" spans="1:5" ht="25.5">
      <c r="A41" s="12">
        <v>307</v>
      </c>
      <c r="B41" s="12">
        <v>20254</v>
      </c>
      <c r="C41" s="12" t="s">
        <v>55</v>
      </c>
      <c r="D41" s="12" t="s">
        <v>56</v>
      </c>
      <c r="E41" s="6">
        <v>1</v>
      </c>
    </row>
    <row r="42" spans="1:5" ht="38.25">
      <c r="A42" s="12">
        <v>347</v>
      </c>
      <c r="B42" s="12">
        <v>20294</v>
      </c>
      <c r="C42" s="12" t="s">
        <v>59</v>
      </c>
      <c r="D42" s="12" t="s">
        <v>60</v>
      </c>
      <c r="E42" s="6">
        <v>3</v>
      </c>
    </row>
    <row r="43" spans="1:5" ht="25.5">
      <c r="A43" s="12">
        <v>349</v>
      </c>
      <c r="B43" s="12">
        <v>20296</v>
      </c>
      <c r="C43" s="12" t="s">
        <v>61</v>
      </c>
      <c r="D43" s="12" t="s">
        <v>62</v>
      </c>
      <c r="E43" s="6">
        <v>10</v>
      </c>
    </row>
    <row r="44" spans="1:5" ht="38.25">
      <c r="A44" s="12">
        <v>358</v>
      </c>
      <c r="B44" s="12">
        <v>20305</v>
      </c>
      <c r="C44" s="12" t="s">
        <v>63</v>
      </c>
      <c r="D44" s="12" t="s">
        <v>64</v>
      </c>
      <c r="E44" s="6">
        <v>25</v>
      </c>
    </row>
    <row r="45" spans="1:5" ht="25.5">
      <c r="A45" s="12">
        <v>359</v>
      </c>
      <c r="B45" s="12">
        <v>20306</v>
      </c>
      <c r="C45" s="12" t="s">
        <v>65</v>
      </c>
      <c r="D45" s="12" t="s">
        <v>66</v>
      </c>
      <c r="E45" s="6">
        <v>25</v>
      </c>
    </row>
    <row r="46" spans="1:5" ht="38.25">
      <c r="A46" s="12">
        <v>360</v>
      </c>
      <c r="B46" s="12">
        <v>20307</v>
      </c>
      <c r="C46" s="12" t="s">
        <v>67</v>
      </c>
      <c r="D46" s="12" t="s">
        <v>68</v>
      </c>
      <c r="E46" s="6">
        <v>25</v>
      </c>
    </row>
    <row r="47" spans="1:5" ht="25.5">
      <c r="A47" s="12">
        <v>540</v>
      </c>
      <c r="B47" s="12">
        <v>20487</v>
      </c>
      <c r="C47" s="12" t="s">
        <v>83</v>
      </c>
      <c r="D47" s="12" t="s">
        <v>84</v>
      </c>
      <c r="E47" s="6">
        <v>100</v>
      </c>
    </row>
    <row r="48" spans="1:5" ht="25.5">
      <c r="A48" s="12">
        <v>547</v>
      </c>
      <c r="B48" s="12">
        <v>20494</v>
      </c>
      <c r="C48" s="12" t="s">
        <v>85</v>
      </c>
      <c r="D48" s="12" t="s">
        <v>86</v>
      </c>
      <c r="E48" s="6">
        <v>10</v>
      </c>
    </row>
    <row r="49" spans="1:5" ht="25.5">
      <c r="A49" s="12">
        <v>549</v>
      </c>
      <c r="B49" s="12">
        <v>20496</v>
      </c>
      <c r="C49" s="12" t="s">
        <v>87</v>
      </c>
      <c r="D49" s="12" t="s">
        <v>88</v>
      </c>
      <c r="E49" s="6">
        <v>10</v>
      </c>
    </row>
    <row r="50" spans="1:5" ht="38.25">
      <c r="A50" s="12">
        <v>590</v>
      </c>
      <c r="B50" s="12">
        <v>20537</v>
      </c>
      <c r="C50" s="12" t="s">
        <v>89</v>
      </c>
      <c r="D50" s="12" t="s">
        <v>90</v>
      </c>
      <c r="E50" s="6">
        <v>30</v>
      </c>
    </row>
    <row r="51" spans="1:5" ht="25.5">
      <c r="A51" s="12">
        <v>606</v>
      </c>
      <c r="B51" s="12">
        <v>20553</v>
      </c>
      <c r="C51" s="12" t="s">
        <v>95</v>
      </c>
      <c r="D51" s="12" t="s">
        <v>96</v>
      </c>
      <c r="E51" s="6">
        <v>5</v>
      </c>
    </row>
    <row r="52" spans="1:5" ht="25.5">
      <c r="A52" s="12">
        <v>607</v>
      </c>
      <c r="B52" s="12">
        <v>20554</v>
      </c>
      <c r="C52" s="12" t="s">
        <v>97</v>
      </c>
      <c r="D52" s="12" t="s">
        <v>98</v>
      </c>
      <c r="E52" s="6">
        <v>5</v>
      </c>
    </row>
    <row r="53" spans="1:5" ht="25.5">
      <c r="A53" s="12">
        <v>608</v>
      </c>
      <c r="B53" s="12">
        <v>20555</v>
      </c>
      <c r="C53" s="12" t="s">
        <v>99</v>
      </c>
      <c r="D53" s="12" t="s">
        <v>100</v>
      </c>
      <c r="E53" s="6">
        <v>10</v>
      </c>
    </row>
    <row r="54" spans="1:5" ht="25.5">
      <c r="A54" s="12">
        <v>626</v>
      </c>
      <c r="B54" s="12">
        <v>20573</v>
      </c>
      <c r="C54" s="12" t="s">
        <v>101</v>
      </c>
      <c r="D54" s="12" t="s">
        <v>102</v>
      </c>
      <c r="E54" s="6">
        <v>25</v>
      </c>
    </row>
    <row r="55" spans="1:5" ht="25.5">
      <c r="A55" s="12">
        <v>645</v>
      </c>
      <c r="B55" s="12">
        <v>20592</v>
      </c>
      <c r="C55" s="12" t="s">
        <v>109</v>
      </c>
      <c r="D55" s="12" t="s">
        <v>110</v>
      </c>
      <c r="E55" s="6">
        <v>5</v>
      </c>
    </row>
    <row r="56" spans="1:5" ht="25.5">
      <c r="A56" s="12">
        <v>697</v>
      </c>
      <c r="B56" s="12">
        <v>20644</v>
      </c>
      <c r="C56" s="12" t="s">
        <v>125</v>
      </c>
      <c r="D56" s="12" t="s">
        <v>126</v>
      </c>
      <c r="E56" s="6">
        <v>1</v>
      </c>
    </row>
    <row r="57" spans="1:5" ht="25.5">
      <c r="A57" s="12">
        <v>703</v>
      </c>
      <c r="B57" s="12">
        <v>20650</v>
      </c>
      <c r="C57" s="12" t="s">
        <v>127</v>
      </c>
      <c r="D57" s="12" t="s">
        <v>128</v>
      </c>
      <c r="E57" s="6">
        <v>1</v>
      </c>
    </row>
    <row r="58" spans="1:5" ht="25.5">
      <c r="A58" s="12">
        <v>714</v>
      </c>
      <c r="B58" s="12">
        <v>20661</v>
      </c>
      <c r="C58" s="12" t="s">
        <v>131</v>
      </c>
      <c r="D58" s="12" t="s">
        <v>132</v>
      </c>
      <c r="E58" s="6">
        <v>1</v>
      </c>
    </row>
    <row r="59" spans="1:5" ht="25.5">
      <c r="A59" s="12">
        <v>716</v>
      </c>
      <c r="B59" s="12">
        <v>20663</v>
      </c>
      <c r="C59" s="12" t="s">
        <v>133</v>
      </c>
      <c r="D59" s="12" t="s">
        <v>134</v>
      </c>
      <c r="E59" s="6">
        <v>1</v>
      </c>
    </row>
    <row r="60" spans="1:5" ht="25.5">
      <c r="A60" s="12">
        <v>718</v>
      </c>
      <c r="B60" s="12">
        <v>20665</v>
      </c>
      <c r="C60" s="12" t="s">
        <v>135</v>
      </c>
      <c r="D60" s="12" t="s">
        <v>136</v>
      </c>
      <c r="E60" s="6">
        <v>1</v>
      </c>
    </row>
    <row r="61" spans="1:5" ht="25.5">
      <c r="A61" s="12">
        <v>727</v>
      </c>
      <c r="B61" s="12">
        <v>20674</v>
      </c>
      <c r="C61" s="12" t="s">
        <v>139</v>
      </c>
      <c r="D61" s="12" t="s">
        <v>140</v>
      </c>
      <c r="E61" s="6">
        <v>100</v>
      </c>
    </row>
    <row r="62" spans="1:5" ht="25.5">
      <c r="A62" s="12">
        <v>774</v>
      </c>
      <c r="B62" s="12">
        <v>20721</v>
      </c>
      <c r="C62" s="12" t="s">
        <v>141</v>
      </c>
      <c r="D62" s="12" t="s">
        <v>142</v>
      </c>
      <c r="E62" s="6">
        <v>1</v>
      </c>
    </row>
    <row r="63" spans="1:5" ht="25.5">
      <c r="A63" s="12">
        <v>903</v>
      </c>
      <c r="B63" s="12">
        <v>20829</v>
      </c>
      <c r="C63" s="12" t="s">
        <v>179</v>
      </c>
      <c r="D63" s="12" t="s">
        <v>180</v>
      </c>
      <c r="E63" s="6">
        <v>30</v>
      </c>
    </row>
    <row r="64" spans="1:5" ht="38.25">
      <c r="A64" s="12">
        <v>1004</v>
      </c>
      <c r="B64" s="12">
        <v>20930</v>
      </c>
      <c r="C64" s="12" t="s">
        <v>187</v>
      </c>
      <c r="D64" s="12" t="s">
        <v>188</v>
      </c>
      <c r="E64" s="6">
        <v>20</v>
      </c>
    </row>
    <row r="65" spans="1:5" ht="38.25">
      <c r="A65" s="12">
        <v>1005</v>
      </c>
      <c r="B65" s="12">
        <v>20931</v>
      </c>
      <c r="C65" s="12" t="s">
        <v>189</v>
      </c>
      <c r="D65" s="12" t="s">
        <v>190</v>
      </c>
      <c r="E65" s="6">
        <v>50</v>
      </c>
    </row>
    <row r="66" spans="1:5" ht="38.25">
      <c r="A66" s="12">
        <v>1006</v>
      </c>
      <c r="B66" s="12">
        <v>20932</v>
      </c>
      <c r="C66" s="12" t="s">
        <v>191</v>
      </c>
      <c r="D66" s="12" t="s">
        <v>192</v>
      </c>
      <c r="E66" s="6">
        <v>30</v>
      </c>
    </row>
    <row r="67" spans="1:5" ht="38.25">
      <c r="A67" s="12">
        <v>1043</v>
      </c>
      <c r="B67" s="12">
        <v>20969</v>
      </c>
      <c r="C67" s="12" t="s">
        <v>203</v>
      </c>
      <c r="D67" s="12" t="s">
        <v>204</v>
      </c>
      <c r="E67" s="6">
        <v>20</v>
      </c>
    </row>
    <row r="68" spans="1:5" ht="25.5">
      <c r="A68" s="12">
        <v>1532</v>
      </c>
      <c r="B68" s="12">
        <v>21179</v>
      </c>
      <c r="C68" s="12" t="s">
        <v>224</v>
      </c>
      <c r="D68" s="12" t="s">
        <v>225</v>
      </c>
      <c r="E68" s="6">
        <v>10</v>
      </c>
    </row>
    <row r="69" spans="1:5" ht="12.75">
      <c r="A69" s="14" t="s">
        <v>271</v>
      </c>
      <c r="B69" s="15"/>
      <c r="C69" s="15"/>
      <c r="D69" s="15"/>
      <c r="E69" s="15"/>
    </row>
    <row r="70" spans="1:5" ht="12.75">
      <c r="A70" s="11" t="s">
        <v>246</v>
      </c>
      <c r="B70" s="12">
        <v>49</v>
      </c>
      <c r="C70" s="11" t="s">
        <v>245</v>
      </c>
      <c r="D70" s="17" t="s">
        <v>263</v>
      </c>
      <c r="E70" s="15"/>
    </row>
    <row r="71" spans="1:5" ht="12.75">
      <c r="A71" s="14" t="s">
        <v>272</v>
      </c>
      <c r="B71" s="15"/>
      <c r="C71" s="15"/>
      <c r="D71" s="17" t="s">
        <v>262</v>
      </c>
      <c r="E71" s="15"/>
    </row>
    <row r="72" spans="1:5" ht="25.5">
      <c r="A72" s="11" t="s">
        <v>5</v>
      </c>
      <c r="B72" s="11" t="s">
        <v>6</v>
      </c>
      <c r="C72" s="11" t="s">
        <v>9</v>
      </c>
      <c r="D72" s="11" t="s">
        <v>10</v>
      </c>
      <c r="E72" s="11" t="s">
        <v>12</v>
      </c>
    </row>
    <row r="73" spans="1:5" ht="25.5">
      <c r="A73" s="12">
        <v>547</v>
      </c>
      <c r="B73" s="12">
        <v>20494</v>
      </c>
      <c r="C73" s="12" t="s">
        <v>85</v>
      </c>
      <c r="D73" s="12" t="s">
        <v>86</v>
      </c>
      <c r="E73" s="6">
        <v>20</v>
      </c>
    </row>
    <row r="74" spans="1:5" ht="38.25">
      <c r="A74" s="12">
        <v>1003</v>
      </c>
      <c r="B74" s="12">
        <v>20929</v>
      </c>
      <c r="C74" s="12" t="s">
        <v>185</v>
      </c>
      <c r="D74" s="12" t="s">
        <v>186</v>
      </c>
      <c r="E74" s="6">
        <v>30</v>
      </c>
    </row>
    <row r="75" spans="1:5" ht="38.25">
      <c r="A75" s="12">
        <v>1043</v>
      </c>
      <c r="B75" s="12">
        <v>20969</v>
      </c>
      <c r="C75" s="12" t="s">
        <v>203</v>
      </c>
      <c r="D75" s="12" t="s">
        <v>204</v>
      </c>
      <c r="E75" s="6">
        <v>10</v>
      </c>
    </row>
    <row r="76" spans="1:5" ht="25.5">
      <c r="A76" s="12">
        <v>1499</v>
      </c>
      <c r="B76" s="12">
        <v>21147</v>
      </c>
      <c r="C76" s="12" t="s">
        <v>51</v>
      </c>
      <c r="D76" s="12" t="s">
        <v>209</v>
      </c>
      <c r="E76" s="6">
        <v>10</v>
      </c>
    </row>
    <row r="77" spans="1:5" ht="12.75">
      <c r="A77" s="14" t="s">
        <v>271</v>
      </c>
      <c r="B77" s="15"/>
      <c r="C77" s="15"/>
      <c r="D77" s="15"/>
      <c r="E77" s="15"/>
    </row>
    <row r="78" spans="1:5" ht="12.75">
      <c r="A78" s="11" t="s">
        <v>246</v>
      </c>
      <c r="B78" s="12">
        <v>50</v>
      </c>
      <c r="C78" s="11" t="s">
        <v>245</v>
      </c>
      <c r="D78" s="17" t="s">
        <v>261</v>
      </c>
      <c r="E78" s="15"/>
    </row>
    <row r="79" spans="1:5" ht="12.75">
      <c r="A79" s="14" t="s">
        <v>272</v>
      </c>
      <c r="B79" s="15"/>
      <c r="C79" s="15"/>
      <c r="D79" s="17" t="s">
        <v>260</v>
      </c>
      <c r="E79" s="15"/>
    </row>
    <row r="80" spans="1:5" ht="25.5">
      <c r="A80" s="11" t="s">
        <v>5</v>
      </c>
      <c r="B80" s="11" t="s">
        <v>6</v>
      </c>
      <c r="C80" s="11" t="s">
        <v>9</v>
      </c>
      <c r="D80" s="11" t="s">
        <v>10</v>
      </c>
      <c r="E80" s="11" t="s">
        <v>12</v>
      </c>
    </row>
    <row r="81" spans="1:5" ht="25.5">
      <c r="A81" s="12">
        <v>118</v>
      </c>
      <c r="B81" s="12">
        <v>20067</v>
      </c>
      <c r="C81" s="12" t="s">
        <v>27</v>
      </c>
      <c r="D81" s="12" t="s">
        <v>28</v>
      </c>
      <c r="E81" s="6">
        <v>3</v>
      </c>
    </row>
    <row r="82" spans="1:5" ht="38.25">
      <c r="A82" s="12">
        <v>384</v>
      </c>
      <c r="B82" s="12">
        <v>20331</v>
      </c>
      <c r="C82" s="12" t="s">
        <v>69</v>
      </c>
      <c r="D82" s="12" t="s">
        <v>70</v>
      </c>
      <c r="E82" s="6">
        <v>1</v>
      </c>
    </row>
    <row r="83" spans="1:5" ht="38.25">
      <c r="A83" s="12">
        <v>1507</v>
      </c>
      <c r="B83" s="12">
        <v>21155</v>
      </c>
      <c r="C83" s="12" t="s">
        <v>216</v>
      </c>
      <c r="D83" s="12" t="s">
        <v>217</v>
      </c>
      <c r="E83" s="6">
        <v>1</v>
      </c>
    </row>
    <row r="84" spans="1:5" ht="12.75">
      <c r="A84" s="14" t="s">
        <v>271</v>
      </c>
      <c r="B84" s="15"/>
      <c r="C84" s="15"/>
      <c r="D84" s="15"/>
      <c r="E84" s="15"/>
    </row>
    <row r="85" spans="1:5" ht="12.75">
      <c r="A85" s="11" t="s">
        <v>246</v>
      </c>
      <c r="B85" s="12">
        <v>53</v>
      </c>
      <c r="C85" s="11" t="s">
        <v>245</v>
      </c>
      <c r="D85" s="17" t="s">
        <v>259</v>
      </c>
      <c r="E85" s="15"/>
    </row>
    <row r="86" spans="1:5" ht="12.75">
      <c r="A86" s="14" t="s">
        <v>272</v>
      </c>
      <c r="B86" s="15"/>
      <c r="C86" s="15"/>
      <c r="D86" s="17" t="s">
        <v>258</v>
      </c>
      <c r="E86" s="15"/>
    </row>
    <row r="87" spans="1:5" ht="25.5">
      <c r="A87" s="11" t="s">
        <v>5</v>
      </c>
      <c r="B87" s="11" t="s">
        <v>6</v>
      </c>
      <c r="C87" s="11" t="s">
        <v>9</v>
      </c>
      <c r="D87" s="11" t="s">
        <v>10</v>
      </c>
      <c r="E87" s="11" t="s">
        <v>12</v>
      </c>
    </row>
    <row r="88" spans="1:5" ht="25.5">
      <c r="A88" s="12">
        <v>626</v>
      </c>
      <c r="B88" s="12">
        <v>20573</v>
      </c>
      <c r="C88" s="12" t="s">
        <v>101</v>
      </c>
      <c r="D88" s="12" t="s">
        <v>102</v>
      </c>
      <c r="E88" s="6">
        <v>1</v>
      </c>
    </row>
    <row r="89" spans="1:5" ht="12.75">
      <c r="A89" s="14" t="s">
        <v>247</v>
      </c>
      <c r="B89" s="15"/>
      <c r="C89" s="15"/>
      <c r="D89" s="15"/>
      <c r="E89" s="15"/>
    </row>
    <row r="90" spans="1:5" ht="12.75">
      <c r="A90" s="11" t="s">
        <v>246</v>
      </c>
      <c r="B90" s="12">
        <v>63</v>
      </c>
      <c r="C90" s="11" t="s">
        <v>245</v>
      </c>
      <c r="D90" s="17" t="s">
        <v>257</v>
      </c>
      <c r="E90" s="15"/>
    </row>
    <row r="91" spans="1:5" ht="12.75">
      <c r="A91" s="14" t="s">
        <v>272</v>
      </c>
      <c r="B91" s="15"/>
      <c r="C91" s="15"/>
      <c r="D91" s="17" t="s">
        <v>256</v>
      </c>
      <c r="E91" s="15"/>
    </row>
    <row r="92" spans="1:5" ht="25.5">
      <c r="A92" s="11" t="s">
        <v>5</v>
      </c>
      <c r="B92" s="11" t="s">
        <v>6</v>
      </c>
      <c r="C92" s="11" t="s">
        <v>9</v>
      </c>
      <c r="D92" s="11" t="s">
        <v>10</v>
      </c>
      <c r="E92" s="11" t="s">
        <v>12</v>
      </c>
    </row>
    <row r="93" spans="1:5" ht="25.5">
      <c r="A93" s="12">
        <v>225</v>
      </c>
      <c r="B93" s="12">
        <v>20174</v>
      </c>
      <c r="C93" s="12" t="s">
        <v>43</v>
      </c>
      <c r="D93" s="12" t="s">
        <v>44</v>
      </c>
      <c r="E93" s="6">
        <v>6</v>
      </c>
    </row>
    <row r="94" spans="1:5" ht="38.25">
      <c r="A94" s="12">
        <v>467</v>
      </c>
      <c r="B94" s="12">
        <v>20414</v>
      </c>
      <c r="C94" s="12" t="s">
        <v>77</v>
      </c>
      <c r="D94" s="12" t="s">
        <v>78</v>
      </c>
      <c r="E94" s="6">
        <v>1</v>
      </c>
    </row>
    <row r="95" spans="1:5" ht="25.5">
      <c r="A95" s="12">
        <v>483</v>
      </c>
      <c r="B95" s="12">
        <v>20430</v>
      </c>
      <c r="C95" s="12" t="s">
        <v>79</v>
      </c>
      <c r="D95" s="12" t="s">
        <v>80</v>
      </c>
      <c r="E95" s="6">
        <v>1</v>
      </c>
    </row>
    <row r="96" spans="1:5" ht="25.5">
      <c r="A96" s="12">
        <v>508</v>
      </c>
      <c r="B96" s="12">
        <v>20455</v>
      </c>
      <c r="C96" s="12" t="s">
        <v>81</v>
      </c>
      <c r="D96" s="12" t="s">
        <v>82</v>
      </c>
      <c r="E96" s="6">
        <v>1</v>
      </c>
    </row>
    <row r="97" spans="1:5" ht="25.5">
      <c r="A97" s="12">
        <v>672</v>
      </c>
      <c r="B97" s="12">
        <v>20619</v>
      </c>
      <c r="C97" s="12" t="s">
        <v>117</v>
      </c>
      <c r="D97" s="12" t="s">
        <v>118</v>
      </c>
      <c r="E97" s="6">
        <v>1</v>
      </c>
    </row>
    <row r="98" spans="1:5" ht="25.5">
      <c r="A98" s="12">
        <v>716</v>
      </c>
      <c r="B98" s="12">
        <v>20663</v>
      </c>
      <c r="C98" s="12" t="s">
        <v>133</v>
      </c>
      <c r="D98" s="12" t="s">
        <v>134</v>
      </c>
      <c r="E98" s="6">
        <v>1</v>
      </c>
    </row>
    <row r="99" spans="1:5" ht="25.5">
      <c r="A99" s="12">
        <v>806</v>
      </c>
      <c r="B99" s="12">
        <v>20753</v>
      </c>
      <c r="C99" s="12" t="s">
        <v>155</v>
      </c>
      <c r="D99" s="12" t="s">
        <v>156</v>
      </c>
      <c r="E99" s="6">
        <v>1</v>
      </c>
    </row>
    <row r="100" spans="1:5" ht="25.5">
      <c r="A100" s="12">
        <v>839</v>
      </c>
      <c r="B100" s="12">
        <v>20779</v>
      </c>
      <c r="C100" s="12" t="s">
        <v>167</v>
      </c>
      <c r="D100" s="12" t="s">
        <v>168</v>
      </c>
      <c r="E100" s="6">
        <v>1</v>
      </c>
    </row>
    <row r="101" spans="1:5" ht="25.5">
      <c r="A101" s="12">
        <v>906</v>
      </c>
      <c r="B101" s="12">
        <v>20832</v>
      </c>
      <c r="C101" s="12" t="s">
        <v>181</v>
      </c>
      <c r="D101" s="12" t="s">
        <v>182</v>
      </c>
      <c r="E101" s="6">
        <v>20</v>
      </c>
    </row>
    <row r="102" spans="1:5" ht="12.75">
      <c r="A102" s="14" t="s">
        <v>271</v>
      </c>
      <c r="B102" s="15"/>
      <c r="C102" s="15"/>
      <c r="D102" s="15"/>
      <c r="E102" s="15"/>
    </row>
    <row r="103" spans="1:5" ht="12.75">
      <c r="A103" s="11" t="s">
        <v>246</v>
      </c>
      <c r="B103" s="12">
        <v>64</v>
      </c>
      <c r="C103" s="11" t="s">
        <v>245</v>
      </c>
      <c r="D103" s="17" t="s">
        <v>255</v>
      </c>
      <c r="E103" s="15"/>
    </row>
    <row r="104" spans="1:5" ht="12.75">
      <c r="A104" s="14" t="s">
        <v>272</v>
      </c>
      <c r="B104" s="15"/>
      <c r="C104" s="15"/>
      <c r="D104" s="17" t="s">
        <v>254</v>
      </c>
      <c r="E104" s="15"/>
    </row>
    <row r="105" spans="1:5" ht="25.5">
      <c r="A105" s="11" t="s">
        <v>5</v>
      </c>
      <c r="B105" s="11" t="s">
        <v>6</v>
      </c>
      <c r="C105" s="11" t="s">
        <v>9</v>
      </c>
      <c r="D105" s="11" t="s">
        <v>10</v>
      </c>
      <c r="E105" s="11" t="s">
        <v>12</v>
      </c>
    </row>
    <row r="106" spans="1:5" ht="15">
      <c r="A106" s="12">
        <v>55</v>
      </c>
      <c r="B106" s="12">
        <v>20004</v>
      </c>
      <c r="C106" s="12" t="s">
        <v>17</v>
      </c>
      <c r="D106" s="12" t="s">
        <v>18</v>
      </c>
      <c r="E106" s="6">
        <v>7</v>
      </c>
    </row>
    <row r="107" spans="1:5" ht="15">
      <c r="A107" s="12">
        <v>56</v>
      </c>
      <c r="B107" s="12">
        <v>20005</v>
      </c>
      <c r="C107" s="12" t="s">
        <v>19</v>
      </c>
      <c r="D107" s="12" t="s">
        <v>20</v>
      </c>
      <c r="E107" s="6">
        <v>5</v>
      </c>
    </row>
    <row r="108" spans="1:5" ht="38.25">
      <c r="A108" s="12">
        <v>109</v>
      </c>
      <c r="B108" s="12">
        <v>20058</v>
      </c>
      <c r="C108" s="12" t="s">
        <v>21</v>
      </c>
      <c r="D108" s="12" t="s">
        <v>22</v>
      </c>
      <c r="E108" s="6">
        <v>80</v>
      </c>
    </row>
    <row r="109" spans="1:5" ht="38.25">
      <c r="A109" s="12">
        <v>111</v>
      </c>
      <c r="B109" s="12">
        <v>20060</v>
      </c>
      <c r="C109" s="12" t="s">
        <v>23</v>
      </c>
      <c r="D109" s="12" t="s">
        <v>24</v>
      </c>
      <c r="E109" s="6">
        <v>12</v>
      </c>
    </row>
    <row r="110" spans="1:5" ht="38.25">
      <c r="A110" s="12">
        <v>112</v>
      </c>
      <c r="B110" s="12">
        <v>20061</v>
      </c>
      <c r="C110" s="12" t="s">
        <v>25</v>
      </c>
      <c r="D110" s="12" t="s">
        <v>26</v>
      </c>
      <c r="E110" s="6">
        <v>60</v>
      </c>
    </row>
    <row r="111" spans="1:5" ht="38.25">
      <c r="A111" s="12">
        <v>123</v>
      </c>
      <c r="B111" s="12">
        <v>20072</v>
      </c>
      <c r="C111" s="12" t="s">
        <v>29</v>
      </c>
      <c r="D111" s="12" t="s">
        <v>30</v>
      </c>
      <c r="E111" s="6">
        <v>6</v>
      </c>
    </row>
    <row r="112" spans="1:5" ht="25.5">
      <c r="A112" s="12">
        <v>140</v>
      </c>
      <c r="B112" s="12">
        <v>20089</v>
      </c>
      <c r="C112" s="12" t="s">
        <v>31</v>
      </c>
      <c r="D112" s="12" t="s">
        <v>32</v>
      </c>
      <c r="E112" s="6">
        <v>6</v>
      </c>
    </row>
    <row r="113" spans="1:5" ht="25.5">
      <c r="A113" s="12">
        <v>194</v>
      </c>
      <c r="B113" s="12">
        <v>20143</v>
      </c>
      <c r="C113" s="12" t="s">
        <v>35</v>
      </c>
      <c r="D113" s="12" t="s">
        <v>36</v>
      </c>
      <c r="E113" s="6">
        <v>4</v>
      </c>
    </row>
    <row r="114" spans="1:5" ht="25.5">
      <c r="A114" s="12">
        <v>219</v>
      </c>
      <c r="B114" s="12">
        <v>20168</v>
      </c>
      <c r="C114" s="12" t="s">
        <v>37</v>
      </c>
      <c r="D114" s="12" t="s">
        <v>38</v>
      </c>
      <c r="E114" s="6">
        <v>2</v>
      </c>
    </row>
    <row r="115" spans="1:5" ht="25.5">
      <c r="A115" s="12">
        <v>221</v>
      </c>
      <c r="B115" s="12">
        <v>20170</v>
      </c>
      <c r="C115" s="12" t="s">
        <v>39</v>
      </c>
      <c r="D115" s="12" t="s">
        <v>40</v>
      </c>
      <c r="E115" s="6">
        <v>2</v>
      </c>
    </row>
    <row r="116" spans="1:5" ht="25.5">
      <c r="A116" s="12">
        <v>224</v>
      </c>
      <c r="B116" s="12">
        <v>20173</v>
      </c>
      <c r="C116" s="12" t="s">
        <v>41</v>
      </c>
      <c r="D116" s="12" t="s">
        <v>42</v>
      </c>
      <c r="E116" s="6">
        <v>6</v>
      </c>
    </row>
    <row r="117" spans="1:5" ht="38.25">
      <c r="A117" s="12">
        <v>266</v>
      </c>
      <c r="B117" s="12">
        <v>20215</v>
      </c>
      <c r="C117" s="12" t="s">
        <v>49</v>
      </c>
      <c r="D117" s="12" t="s">
        <v>50</v>
      </c>
      <c r="E117" s="6">
        <v>6</v>
      </c>
    </row>
    <row r="118" spans="1:5" ht="25.5">
      <c r="A118" s="12">
        <v>290</v>
      </c>
      <c r="B118" s="12">
        <v>20238</v>
      </c>
      <c r="C118" s="12" t="s">
        <v>51</v>
      </c>
      <c r="D118" s="12" t="s">
        <v>52</v>
      </c>
      <c r="E118" s="6">
        <v>12</v>
      </c>
    </row>
    <row r="119" spans="1:5" ht="15">
      <c r="A119" s="12">
        <v>310</v>
      </c>
      <c r="B119" s="12">
        <v>20257</v>
      </c>
      <c r="C119" s="12" t="s">
        <v>57</v>
      </c>
      <c r="D119" s="12" t="s">
        <v>58</v>
      </c>
      <c r="E119" s="6">
        <v>24</v>
      </c>
    </row>
    <row r="120" spans="1:5" ht="25.5">
      <c r="A120" s="12">
        <v>410</v>
      </c>
      <c r="B120" s="12">
        <v>20357</v>
      </c>
      <c r="C120" s="12" t="s">
        <v>73</v>
      </c>
      <c r="D120" s="12" t="s">
        <v>74</v>
      </c>
      <c r="E120" s="6">
        <v>10</v>
      </c>
    </row>
    <row r="121" spans="1:5" ht="25.5">
      <c r="A121" s="12">
        <v>435</v>
      </c>
      <c r="B121" s="12">
        <v>20382</v>
      </c>
      <c r="C121" s="12" t="s">
        <v>75</v>
      </c>
      <c r="D121" s="12" t="s">
        <v>76</v>
      </c>
      <c r="E121" s="6">
        <v>10</v>
      </c>
    </row>
    <row r="122" spans="1:5" ht="38.25">
      <c r="A122" s="12">
        <v>600</v>
      </c>
      <c r="B122" s="12">
        <v>20547</v>
      </c>
      <c r="C122" s="12" t="s">
        <v>91</v>
      </c>
      <c r="D122" s="12" t="s">
        <v>92</v>
      </c>
      <c r="E122" s="6">
        <v>6</v>
      </c>
    </row>
    <row r="123" spans="1:5" ht="38.25">
      <c r="A123" s="12">
        <v>602</v>
      </c>
      <c r="B123" s="12">
        <v>20549</v>
      </c>
      <c r="C123" s="12" t="s">
        <v>93</v>
      </c>
      <c r="D123" s="12" t="s">
        <v>94</v>
      </c>
      <c r="E123" s="6">
        <v>10</v>
      </c>
    </row>
    <row r="124" spans="1:5" ht="25.5">
      <c r="A124" s="12">
        <v>635</v>
      </c>
      <c r="B124" s="12">
        <v>20582</v>
      </c>
      <c r="C124" s="12" t="s">
        <v>103</v>
      </c>
      <c r="D124" s="12" t="s">
        <v>104</v>
      </c>
      <c r="E124" s="6">
        <v>1</v>
      </c>
    </row>
    <row r="125" spans="1:5" ht="38.25">
      <c r="A125" s="12">
        <v>638</v>
      </c>
      <c r="B125" s="12">
        <v>20585</v>
      </c>
      <c r="C125" s="12" t="s">
        <v>105</v>
      </c>
      <c r="D125" s="12" t="s">
        <v>106</v>
      </c>
      <c r="E125" s="6">
        <v>4</v>
      </c>
    </row>
    <row r="126" spans="1:5" ht="25.5">
      <c r="A126" s="12">
        <v>641</v>
      </c>
      <c r="B126" s="12">
        <v>20588</v>
      </c>
      <c r="C126" s="12" t="s">
        <v>107</v>
      </c>
      <c r="D126" s="12" t="s">
        <v>108</v>
      </c>
      <c r="E126" s="6">
        <v>4</v>
      </c>
    </row>
    <row r="127" spans="1:5" ht="15">
      <c r="A127" s="12">
        <v>660</v>
      </c>
      <c r="B127" s="12">
        <v>20607</v>
      </c>
      <c r="C127" s="12" t="s">
        <v>111</v>
      </c>
      <c r="D127" s="12" t="s">
        <v>112</v>
      </c>
      <c r="E127" s="6">
        <v>5</v>
      </c>
    </row>
    <row r="128" spans="1:5" ht="15">
      <c r="A128" s="12">
        <v>665</v>
      </c>
      <c r="B128" s="12">
        <v>20612</v>
      </c>
      <c r="C128" s="12" t="s">
        <v>113</v>
      </c>
      <c r="D128" s="12" t="s">
        <v>114</v>
      </c>
      <c r="E128" s="6">
        <v>4</v>
      </c>
    </row>
    <row r="129" spans="1:5" ht="15">
      <c r="A129" s="12">
        <v>666</v>
      </c>
      <c r="B129" s="12">
        <v>20613</v>
      </c>
      <c r="C129" s="12" t="s">
        <v>115</v>
      </c>
      <c r="D129" s="12" t="s">
        <v>116</v>
      </c>
      <c r="E129" s="6">
        <v>5</v>
      </c>
    </row>
    <row r="130" spans="1:5" ht="38.25">
      <c r="A130" s="12">
        <v>677</v>
      </c>
      <c r="B130" s="12">
        <v>20624</v>
      </c>
      <c r="C130" s="12" t="s">
        <v>119</v>
      </c>
      <c r="D130" s="12" t="s">
        <v>120</v>
      </c>
      <c r="E130" s="6">
        <v>120</v>
      </c>
    </row>
    <row r="131" spans="1:5" ht="15">
      <c r="A131" s="12">
        <v>710</v>
      </c>
      <c r="B131" s="12">
        <v>20657</v>
      </c>
      <c r="C131" s="12" t="s">
        <v>129</v>
      </c>
      <c r="D131" s="12" t="s">
        <v>130</v>
      </c>
      <c r="E131" s="6">
        <v>10</v>
      </c>
    </row>
    <row r="132" spans="1:5" ht="15">
      <c r="A132" s="12">
        <v>723</v>
      </c>
      <c r="B132" s="12">
        <v>20670</v>
      </c>
      <c r="C132" s="12" t="s">
        <v>137</v>
      </c>
      <c r="D132" s="12" t="s">
        <v>138</v>
      </c>
      <c r="E132" s="6">
        <v>6</v>
      </c>
    </row>
    <row r="133" spans="1:5" ht="25.5">
      <c r="A133" s="12">
        <v>777</v>
      </c>
      <c r="B133" s="12">
        <v>20724</v>
      </c>
      <c r="C133" s="12" t="s">
        <v>143</v>
      </c>
      <c r="D133" s="12" t="s">
        <v>144</v>
      </c>
      <c r="E133" s="6">
        <v>10</v>
      </c>
    </row>
    <row r="134" spans="1:5" ht="25.5">
      <c r="A134" s="12">
        <v>779</v>
      </c>
      <c r="B134" s="12">
        <v>20726</v>
      </c>
      <c r="C134" s="12" t="s">
        <v>145</v>
      </c>
      <c r="D134" s="12" t="s">
        <v>146</v>
      </c>
      <c r="E134" s="6">
        <v>10</v>
      </c>
    </row>
    <row r="135" spans="1:5" ht="25.5">
      <c r="A135" s="12">
        <v>782</v>
      </c>
      <c r="B135" s="12">
        <v>20729</v>
      </c>
      <c r="C135" s="12" t="s">
        <v>147</v>
      </c>
      <c r="D135" s="12" t="s">
        <v>148</v>
      </c>
      <c r="E135" s="6">
        <v>20</v>
      </c>
    </row>
    <row r="136" spans="1:5" ht="25.5">
      <c r="A136" s="12">
        <v>784</v>
      </c>
      <c r="B136" s="12">
        <v>20731</v>
      </c>
      <c r="C136" s="12" t="s">
        <v>149</v>
      </c>
      <c r="D136" s="12" t="s">
        <v>150</v>
      </c>
      <c r="E136" s="6">
        <v>10</v>
      </c>
    </row>
    <row r="137" spans="1:5" ht="38.25">
      <c r="A137" s="12">
        <v>785</v>
      </c>
      <c r="B137" s="12">
        <v>20732</v>
      </c>
      <c r="C137" s="12" t="s">
        <v>151</v>
      </c>
      <c r="D137" s="12" t="s">
        <v>152</v>
      </c>
      <c r="E137" s="6">
        <v>10</v>
      </c>
    </row>
    <row r="138" spans="1:5" ht="38.25">
      <c r="A138" s="12">
        <v>788</v>
      </c>
      <c r="B138" s="12">
        <v>20735</v>
      </c>
      <c r="C138" s="12" t="s">
        <v>153</v>
      </c>
      <c r="D138" s="12" t="s">
        <v>154</v>
      </c>
      <c r="E138" s="6">
        <v>10</v>
      </c>
    </row>
    <row r="139" spans="1:5" ht="76.5">
      <c r="A139" s="12">
        <v>809</v>
      </c>
      <c r="B139" s="12">
        <v>20756</v>
      </c>
      <c r="C139" s="12" t="s">
        <v>157</v>
      </c>
      <c r="D139" s="12" t="s">
        <v>158</v>
      </c>
      <c r="E139" s="6">
        <v>80</v>
      </c>
    </row>
    <row r="140" spans="1:5" ht="38.25">
      <c r="A140" s="12">
        <v>810</v>
      </c>
      <c r="B140" s="12">
        <v>20757</v>
      </c>
      <c r="C140" s="12" t="s">
        <v>159</v>
      </c>
      <c r="D140" s="12" t="s">
        <v>160</v>
      </c>
      <c r="E140" s="6">
        <v>2</v>
      </c>
    </row>
    <row r="141" spans="1:5" ht="25.5">
      <c r="A141" s="12">
        <v>827</v>
      </c>
      <c r="B141" s="12">
        <v>20770</v>
      </c>
      <c r="C141" s="12" t="s">
        <v>163</v>
      </c>
      <c r="D141" s="12" t="s">
        <v>164</v>
      </c>
      <c r="E141" s="6">
        <v>10</v>
      </c>
    </row>
    <row r="142" spans="1:5" ht="25.5">
      <c r="A142" s="12">
        <v>871</v>
      </c>
      <c r="B142" s="12">
        <v>20797</v>
      </c>
      <c r="C142" s="12" t="s">
        <v>169</v>
      </c>
      <c r="D142" s="12" t="s">
        <v>170</v>
      </c>
      <c r="E142" s="6">
        <v>10</v>
      </c>
    </row>
    <row r="143" spans="1:5" ht="25.5">
      <c r="A143" s="12">
        <v>872</v>
      </c>
      <c r="B143" s="12">
        <v>20798</v>
      </c>
      <c r="C143" s="12" t="s">
        <v>171</v>
      </c>
      <c r="D143" s="12" t="s">
        <v>172</v>
      </c>
      <c r="E143" s="6">
        <v>4</v>
      </c>
    </row>
    <row r="144" spans="1:5" ht="25.5">
      <c r="A144" s="12">
        <v>884</v>
      </c>
      <c r="B144" s="12">
        <v>20810</v>
      </c>
      <c r="C144" s="12" t="s">
        <v>175</v>
      </c>
      <c r="D144" s="12" t="s">
        <v>176</v>
      </c>
      <c r="E144" s="6">
        <v>10</v>
      </c>
    </row>
    <row r="145" spans="1:5" ht="25.5">
      <c r="A145" s="12">
        <v>903</v>
      </c>
      <c r="B145" s="12">
        <v>20829</v>
      </c>
      <c r="C145" s="12" t="s">
        <v>179</v>
      </c>
      <c r="D145" s="12" t="s">
        <v>180</v>
      </c>
      <c r="E145" s="6">
        <v>12</v>
      </c>
    </row>
    <row r="146" spans="1:5" ht="38.25">
      <c r="A146" s="12">
        <v>907</v>
      </c>
      <c r="B146" s="12">
        <v>20833</v>
      </c>
      <c r="C146" s="12" t="s">
        <v>183</v>
      </c>
      <c r="D146" s="12" t="s">
        <v>184</v>
      </c>
      <c r="E146" s="6">
        <v>5</v>
      </c>
    </row>
    <row r="147" spans="1:5" ht="38.25">
      <c r="A147" s="12">
        <v>1018</v>
      </c>
      <c r="B147" s="12">
        <v>20944</v>
      </c>
      <c r="C147" s="12" t="s">
        <v>193</v>
      </c>
      <c r="D147" s="12" t="s">
        <v>194</v>
      </c>
      <c r="E147" s="6">
        <v>20</v>
      </c>
    </row>
    <row r="148" spans="1:5" ht="38.25">
      <c r="A148" s="12">
        <v>1021</v>
      </c>
      <c r="B148" s="12">
        <v>20947</v>
      </c>
      <c r="C148" s="12" t="s">
        <v>195</v>
      </c>
      <c r="D148" s="12" t="s">
        <v>196</v>
      </c>
      <c r="E148" s="6">
        <v>20</v>
      </c>
    </row>
    <row r="149" spans="1:5" ht="25.5">
      <c r="A149" s="12">
        <v>1025</v>
      </c>
      <c r="B149" s="12">
        <v>20951</v>
      </c>
      <c r="C149" s="12" t="s">
        <v>197</v>
      </c>
      <c r="D149" s="12" t="s">
        <v>198</v>
      </c>
      <c r="E149" s="6">
        <v>8</v>
      </c>
    </row>
    <row r="150" spans="1:5" ht="25.5">
      <c r="A150" s="12">
        <v>1026</v>
      </c>
      <c r="B150" s="12">
        <v>20952</v>
      </c>
      <c r="C150" s="12" t="s">
        <v>199</v>
      </c>
      <c r="D150" s="12" t="s">
        <v>200</v>
      </c>
      <c r="E150" s="6">
        <v>24</v>
      </c>
    </row>
    <row r="151" spans="1:5" ht="25.5">
      <c r="A151" s="12">
        <v>1027</v>
      </c>
      <c r="B151" s="12">
        <v>20953</v>
      </c>
      <c r="C151" s="12" t="s">
        <v>201</v>
      </c>
      <c r="D151" s="12" t="s">
        <v>202</v>
      </c>
      <c r="E151" s="6">
        <v>24</v>
      </c>
    </row>
    <row r="152" spans="1:5" ht="25.5">
      <c r="A152" s="12">
        <v>1493</v>
      </c>
      <c r="B152" s="12">
        <v>21141</v>
      </c>
      <c r="C152" s="12" t="s">
        <v>205</v>
      </c>
      <c r="D152" s="12" t="s">
        <v>206</v>
      </c>
      <c r="E152" s="6">
        <v>6</v>
      </c>
    </row>
    <row r="153" spans="1:5" ht="38.25">
      <c r="A153" s="12">
        <v>1495</v>
      </c>
      <c r="B153" s="12">
        <v>21143</v>
      </c>
      <c r="C153" s="12" t="s">
        <v>207</v>
      </c>
      <c r="D153" s="12" t="s">
        <v>208</v>
      </c>
      <c r="E153" s="6">
        <v>8</v>
      </c>
    </row>
    <row r="154" spans="1:5" ht="25.5">
      <c r="A154" s="12">
        <v>1499</v>
      </c>
      <c r="B154" s="12">
        <v>21147</v>
      </c>
      <c r="C154" s="12" t="s">
        <v>51</v>
      </c>
      <c r="D154" s="12" t="s">
        <v>209</v>
      </c>
      <c r="E154" s="6">
        <v>12</v>
      </c>
    </row>
    <row r="155" spans="1:5" ht="25.5">
      <c r="A155" s="12">
        <v>1500</v>
      </c>
      <c r="B155" s="12">
        <v>21148</v>
      </c>
      <c r="C155" s="12" t="s">
        <v>210</v>
      </c>
      <c r="D155" s="12" t="s">
        <v>211</v>
      </c>
      <c r="E155" s="6">
        <v>1</v>
      </c>
    </row>
    <row r="156" spans="1:5" ht="25.5">
      <c r="A156" s="12">
        <v>1501</v>
      </c>
      <c r="B156" s="12">
        <v>21149</v>
      </c>
      <c r="C156" s="12" t="s">
        <v>212</v>
      </c>
      <c r="D156" s="12" t="s">
        <v>213</v>
      </c>
      <c r="E156" s="6">
        <v>2</v>
      </c>
    </row>
    <row r="157" spans="1:5" ht="25.5">
      <c r="A157" s="12">
        <v>1502</v>
      </c>
      <c r="B157" s="12">
        <v>21150</v>
      </c>
      <c r="C157" s="12" t="s">
        <v>214</v>
      </c>
      <c r="D157" s="12" t="s">
        <v>215</v>
      </c>
      <c r="E157" s="6">
        <v>1</v>
      </c>
    </row>
    <row r="158" spans="1:5" ht="38.25">
      <c r="A158" s="12">
        <v>1518</v>
      </c>
      <c r="B158" s="12">
        <v>21166</v>
      </c>
      <c r="C158" s="12" t="s">
        <v>220</v>
      </c>
      <c r="D158" s="12" t="s">
        <v>221</v>
      </c>
      <c r="E158" s="6">
        <v>2</v>
      </c>
    </row>
    <row r="159" spans="1:5" ht="15">
      <c r="A159" s="12">
        <v>1588</v>
      </c>
      <c r="B159" s="12">
        <v>21235</v>
      </c>
      <c r="C159" s="12" t="s">
        <v>228</v>
      </c>
      <c r="D159" s="12" t="s">
        <v>229</v>
      </c>
      <c r="E159" s="6">
        <v>2</v>
      </c>
    </row>
    <row r="160" spans="1:5" ht="12.75">
      <c r="A160" s="14" t="s">
        <v>271</v>
      </c>
      <c r="B160" s="15"/>
      <c r="C160" s="15"/>
      <c r="D160" s="15"/>
      <c r="E160" s="15"/>
    </row>
    <row r="161" spans="1:5" ht="12.75">
      <c r="A161" s="11" t="s">
        <v>246</v>
      </c>
      <c r="B161" s="12">
        <v>66</v>
      </c>
      <c r="C161" s="11" t="s">
        <v>245</v>
      </c>
      <c r="D161" s="17" t="s">
        <v>253</v>
      </c>
      <c r="E161" s="15"/>
    </row>
    <row r="162" spans="1:5" ht="12.75">
      <c r="A162" s="14" t="s">
        <v>272</v>
      </c>
      <c r="B162" s="15"/>
      <c r="C162" s="15"/>
      <c r="D162" s="17" t="s">
        <v>252</v>
      </c>
      <c r="E162" s="15"/>
    </row>
    <row r="163" spans="1:5" ht="25.5">
      <c r="A163" s="11" t="s">
        <v>5</v>
      </c>
      <c r="B163" s="11" t="s">
        <v>6</v>
      </c>
      <c r="C163" s="11" t="s">
        <v>9</v>
      </c>
      <c r="D163" s="11" t="s">
        <v>10</v>
      </c>
      <c r="E163" s="11" t="s">
        <v>12</v>
      </c>
    </row>
    <row r="164" spans="1:5" ht="25.5">
      <c r="A164" s="12">
        <v>691</v>
      </c>
      <c r="B164" s="12">
        <v>20638</v>
      </c>
      <c r="C164" s="12" t="s">
        <v>121</v>
      </c>
      <c r="D164" s="12" t="s">
        <v>122</v>
      </c>
      <c r="E164" s="6">
        <v>5</v>
      </c>
    </row>
    <row r="165" spans="1:5" ht="38.25">
      <c r="A165" s="12">
        <v>1612</v>
      </c>
      <c r="B165" s="12">
        <v>21249</v>
      </c>
      <c r="C165" s="12" t="s">
        <v>274</v>
      </c>
      <c r="D165" s="12" t="s">
        <v>275</v>
      </c>
      <c r="E165" s="6">
        <v>2</v>
      </c>
    </row>
    <row r="166" spans="1:5" ht="12.75">
      <c r="A166" s="14" t="s">
        <v>271</v>
      </c>
      <c r="B166" s="15"/>
      <c r="C166" s="15"/>
      <c r="D166" s="15"/>
      <c r="E166" s="15"/>
    </row>
    <row r="167" spans="1:5" ht="12.75">
      <c r="A167" s="11" t="s">
        <v>246</v>
      </c>
      <c r="B167" s="12">
        <v>70</v>
      </c>
      <c r="C167" s="11" t="s">
        <v>245</v>
      </c>
      <c r="D167" s="17" t="s">
        <v>251</v>
      </c>
      <c r="E167" s="15"/>
    </row>
    <row r="168" spans="1:5" ht="12.75">
      <c r="A168" s="14" t="s">
        <v>272</v>
      </c>
      <c r="B168" s="15"/>
      <c r="C168" s="15"/>
      <c r="D168" s="17" t="s">
        <v>250</v>
      </c>
      <c r="E168" s="15"/>
    </row>
    <row r="169" spans="1:5" ht="25.5">
      <c r="A169" s="11" t="s">
        <v>5</v>
      </c>
      <c r="B169" s="11" t="s">
        <v>6</v>
      </c>
      <c r="C169" s="11" t="s">
        <v>9</v>
      </c>
      <c r="D169" s="11" t="s">
        <v>10</v>
      </c>
      <c r="E169" s="11" t="s">
        <v>12</v>
      </c>
    </row>
    <row r="170" spans="1:5" ht="38.25">
      <c r="A170" s="12">
        <v>230</v>
      </c>
      <c r="B170" s="12">
        <v>20179</v>
      </c>
      <c r="C170" s="12" t="s">
        <v>45</v>
      </c>
      <c r="D170" s="12" t="s">
        <v>46</v>
      </c>
      <c r="E170" s="6">
        <v>1</v>
      </c>
    </row>
    <row r="171" spans="1:5" ht="25.5">
      <c r="A171" s="12">
        <v>626</v>
      </c>
      <c r="B171" s="12">
        <v>20573</v>
      </c>
      <c r="C171" s="12" t="s">
        <v>101</v>
      </c>
      <c r="D171" s="12" t="s">
        <v>102</v>
      </c>
      <c r="E171" s="6">
        <v>1</v>
      </c>
    </row>
    <row r="172" spans="1:5" ht="25.5">
      <c r="A172" s="12">
        <v>696</v>
      </c>
      <c r="B172" s="12">
        <v>20643</v>
      </c>
      <c r="C172" s="12" t="s">
        <v>123</v>
      </c>
      <c r="D172" s="12" t="s">
        <v>124</v>
      </c>
      <c r="E172" s="6">
        <v>1</v>
      </c>
    </row>
    <row r="173" spans="1:5" ht="25.5">
      <c r="A173" s="12">
        <v>716</v>
      </c>
      <c r="B173" s="12">
        <v>20663</v>
      </c>
      <c r="C173" s="12" t="s">
        <v>133</v>
      </c>
      <c r="D173" s="12" t="s">
        <v>134</v>
      </c>
      <c r="E173" s="6">
        <v>1</v>
      </c>
    </row>
    <row r="174" spans="1:5" ht="38.25">
      <c r="A174" s="12">
        <v>1507</v>
      </c>
      <c r="B174" s="12">
        <v>21155</v>
      </c>
      <c r="C174" s="12" t="s">
        <v>216</v>
      </c>
      <c r="D174" s="12" t="s">
        <v>217</v>
      </c>
      <c r="E174" s="6">
        <v>1</v>
      </c>
    </row>
    <row r="175" spans="1:5" ht="25.5">
      <c r="A175" s="12">
        <v>1516</v>
      </c>
      <c r="B175" s="12">
        <v>21164</v>
      </c>
      <c r="C175" s="12" t="s">
        <v>218</v>
      </c>
      <c r="D175" s="12" t="s">
        <v>219</v>
      </c>
      <c r="E175" s="6">
        <v>1</v>
      </c>
    </row>
    <row r="176" spans="1:5" ht="25.5">
      <c r="A176" s="12">
        <v>1531</v>
      </c>
      <c r="B176" s="12">
        <v>21178</v>
      </c>
      <c r="C176" s="12" t="s">
        <v>222</v>
      </c>
      <c r="D176" s="12" t="s">
        <v>276</v>
      </c>
      <c r="E176" s="6">
        <v>1</v>
      </c>
    </row>
    <row r="177" spans="1:5" ht="12.75">
      <c r="A177" s="14" t="s">
        <v>271</v>
      </c>
      <c r="B177" s="15"/>
      <c r="C177" s="15"/>
      <c r="D177" s="15"/>
      <c r="E177" s="15"/>
    </row>
    <row r="178" spans="1:5" ht="12.75">
      <c r="A178" s="11" t="s">
        <v>246</v>
      </c>
      <c r="B178" s="12">
        <v>74</v>
      </c>
      <c r="C178" s="11" t="s">
        <v>245</v>
      </c>
      <c r="D178" s="17" t="s">
        <v>249</v>
      </c>
      <c r="E178" s="15"/>
    </row>
    <row r="179" spans="1:5" ht="22.5" customHeight="1">
      <c r="A179" s="14" t="s">
        <v>272</v>
      </c>
      <c r="B179" s="15"/>
      <c r="C179" s="15"/>
      <c r="D179" s="17" t="s">
        <v>248</v>
      </c>
      <c r="E179" s="15"/>
    </row>
    <row r="180" spans="1:5" ht="25.5">
      <c r="A180" s="11" t="s">
        <v>5</v>
      </c>
      <c r="B180" s="11" t="s">
        <v>6</v>
      </c>
      <c r="C180" s="11" t="s">
        <v>9</v>
      </c>
      <c r="D180" s="11" t="s">
        <v>10</v>
      </c>
      <c r="E180" s="11" t="s">
        <v>12</v>
      </c>
    </row>
    <row r="181" spans="1:5" ht="38.25">
      <c r="A181" s="12">
        <v>145</v>
      </c>
      <c r="B181" s="12">
        <v>20094</v>
      </c>
      <c r="C181" s="12" t="s">
        <v>33</v>
      </c>
      <c r="D181" s="12" t="s">
        <v>34</v>
      </c>
      <c r="E181" s="6">
        <v>200</v>
      </c>
    </row>
    <row r="182" spans="1:5" ht="76.5">
      <c r="A182" s="12">
        <v>809</v>
      </c>
      <c r="B182" s="12">
        <v>20756</v>
      </c>
      <c r="C182" s="12" t="s">
        <v>157</v>
      </c>
      <c r="D182" s="12" t="s">
        <v>158</v>
      </c>
      <c r="E182" s="6">
        <v>300</v>
      </c>
    </row>
    <row r="183" spans="1:5" ht="25.5">
      <c r="A183" s="12">
        <v>882</v>
      </c>
      <c r="B183" s="12">
        <v>20808</v>
      </c>
      <c r="C183" s="12" t="s">
        <v>173</v>
      </c>
      <c r="D183" s="12" t="s">
        <v>174</v>
      </c>
      <c r="E183" s="6">
        <v>1000</v>
      </c>
    </row>
    <row r="184" spans="1:5" ht="25.5">
      <c r="A184" s="12">
        <v>1531</v>
      </c>
      <c r="B184" s="12">
        <v>21178</v>
      </c>
      <c r="C184" s="12" t="s">
        <v>222</v>
      </c>
      <c r="D184" s="12" t="s">
        <v>223</v>
      </c>
      <c r="E184" s="6">
        <v>6</v>
      </c>
    </row>
    <row r="185" spans="1:5" ht="25.5">
      <c r="A185" s="12">
        <v>1613</v>
      </c>
      <c r="B185" s="12">
        <v>21250</v>
      </c>
      <c r="C185" s="12" t="s">
        <v>238</v>
      </c>
      <c r="D185" s="12" t="s">
        <v>239</v>
      </c>
      <c r="E185" s="6">
        <v>1000</v>
      </c>
    </row>
    <row r="186" spans="1:5" ht="12.75">
      <c r="A186" s="14" t="s">
        <v>271</v>
      </c>
      <c r="B186" s="15"/>
      <c r="C186" s="15"/>
      <c r="D186" s="15"/>
      <c r="E186" s="15"/>
    </row>
    <row r="187" spans="1:5" ht="12.75">
      <c r="A187" s="11" t="s">
        <v>246</v>
      </c>
      <c r="B187" s="12">
        <v>75</v>
      </c>
      <c r="C187" s="11" t="s">
        <v>245</v>
      </c>
      <c r="D187" s="17" t="s">
        <v>244</v>
      </c>
      <c r="E187" s="15"/>
    </row>
    <row r="188" spans="1:5" ht="12.75">
      <c r="A188" s="14" t="s">
        <v>272</v>
      </c>
      <c r="B188" s="15"/>
      <c r="C188" s="15"/>
      <c r="D188" s="17" t="s">
        <v>243</v>
      </c>
      <c r="E188" s="15"/>
    </row>
    <row r="189" spans="1:5" ht="25.5">
      <c r="A189" s="11" t="s">
        <v>5</v>
      </c>
      <c r="B189" s="11" t="s">
        <v>6</v>
      </c>
      <c r="C189" s="11" t="s">
        <v>9</v>
      </c>
      <c r="D189" s="11" t="s">
        <v>10</v>
      </c>
      <c r="E189" s="11" t="s">
        <v>12</v>
      </c>
    </row>
    <row r="190" spans="1:5" ht="25.5">
      <c r="A190" s="12">
        <v>1609</v>
      </c>
      <c r="B190" s="12">
        <v>21246</v>
      </c>
      <c r="C190" s="12" t="s">
        <v>230</v>
      </c>
      <c r="D190" s="12" t="s">
        <v>231</v>
      </c>
      <c r="E190" s="6">
        <v>2</v>
      </c>
    </row>
    <row r="191" spans="1:5" ht="25.5">
      <c r="A191" s="12">
        <v>1610</v>
      </c>
      <c r="B191" s="12">
        <v>21247</v>
      </c>
      <c r="C191" s="12" t="s">
        <v>232</v>
      </c>
      <c r="D191" s="12" t="s">
        <v>233</v>
      </c>
      <c r="E191" s="6">
        <v>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A188:C188"/>
    <mergeCell ref="D188:E188"/>
    <mergeCell ref="D178:E178"/>
    <mergeCell ref="A179:C179"/>
    <mergeCell ref="D179:E179"/>
    <mergeCell ref="A186:E186"/>
    <mergeCell ref="D187:E187"/>
    <mergeCell ref="A166:E166"/>
    <mergeCell ref="D167:E167"/>
    <mergeCell ref="A168:C168"/>
    <mergeCell ref="D168:E168"/>
    <mergeCell ref="A177:E177"/>
    <mergeCell ref="D162:E162"/>
    <mergeCell ref="D90:E90"/>
    <mergeCell ref="A91:C91"/>
    <mergeCell ref="D91:E91"/>
    <mergeCell ref="A102:E102"/>
    <mergeCell ref="D103:E103"/>
    <mergeCell ref="A104:C104"/>
    <mergeCell ref="D104:E104"/>
    <mergeCell ref="A160:E160"/>
    <mergeCell ref="D161:E161"/>
    <mergeCell ref="A162:C162"/>
    <mergeCell ref="A84:E84"/>
    <mergeCell ref="D85:E85"/>
    <mergeCell ref="A86:C86"/>
    <mergeCell ref="D86:E86"/>
    <mergeCell ref="A89:E89"/>
    <mergeCell ref="D79:E79"/>
    <mergeCell ref="D34:E34"/>
    <mergeCell ref="A35:C35"/>
    <mergeCell ref="D35:E35"/>
    <mergeCell ref="A69:E69"/>
    <mergeCell ref="D70:E70"/>
    <mergeCell ref="A71:C71"/>
    <mergeCell ref="D71:E71"/>
    <mergeCell ref="A77:E77"/>
    <mergeCell ref="D78:E78"/>
    <mergeCell ref="A79:C79"/>
    <mergeCell ref="A33:E33"/>
    <mergeCell ref="C9:D9"/>
    <mergeCell ref="A11:E11"/>
    <mergeCell ref="A12:E12"/>
    <mergeCell ref="D13:E13"/>
    <mergeCell ref="A14:C14"/>
    <mergeCell ref="D14:E14"/>
    <mergeCell ref="A22:E22"/>
    <mergeCell ref="D23:E23"/>
    <mergeCell ref="A24:C24"/>
    <mergeCell ref="D24:E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2014-02-12T09:20:31Z</dcterms:created>
  <dcterms:modified xsi:type="dcterms:W3CDTF">2014-02-27T13:56:06Z</dcterms:modified>
  <cp:category/>
  <cp:version/>
  <cp:contentType/>
  <cp:contentStatus/>
</cp:coreProperties>
</file>